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tz\Documents\Sidejobs\Nuggets\"/>
    </mc:Choice>
  </mc:AlternateContent>
  <xr:revisionPtr revIDLastSave="0" documentId="13_ncr:1_{A4AEC172-0F09-423F-9667-12711BDEBA72}" xr6:coauthVersionLast="46" xr6:coauthVersionMax="46" xr10:uidLastSave="{00000000-0000-0000-0000-000000000000}"/>
  <bookViews>
    <workbookView xWindow="-120" yWindow="-120" windowWidth="24240" windowHeight="13140" xr2:uid="{5419FA47-7D8F-4804-A67B-4275D037520F}"/>
  </bookViews>
  <sheets>
    <sheet name="2020-2021" sheetId="1" r:id="rId1"/>
  </sheets>
  <definedNames>
    <definedName name="_xlnm.Print_Area" localSheetId="0">'2020-2021'!$A$1:$W$77</definedName>
    <definedName name="_xlnm.Print_Titles" localSheetId="0">'2020-2021'!$1:$2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4" i="1" l="1"/>
  <c r="Z74" i="1"/>
  <c r="AA74" i="1"/>
  <c r="AB74" i="1"/>
  <c r="Y73" i="1" l="1"/>
  <c r="Z73" i="1"/>
  <c r="AA73" i="1"/>
  <c r="AB73" i="1"/>
  <c r="Y72" i="1"/>
  <c r="Z72" i="1"/>
  <c r="AA72" i="1"/>
  <c r="AB72" i="1"/>
  <c r="Y70" i="1"/>
  <c r="Z70" i="1"/>
  <c r="AA70" i="1"/>
  <c r="AB70" i="1"/>
  <c r="Y71" i="1"/>
  <c r="Z71" i="1"/>
  <c r="AA71" i="1"/>
  <c r="AB71" i="1"/>
  <c r="Y68" i="1"/>
  <c r="Z68" i="1"/>
  <c r="AA68" i="1"/>
  <c r="AB68" i="1"/>
  <c r="Y69" i="1"/>
  <c r="Z69" i="1"/>
  <c r="AA69" i="1"/>
  <c r="AB69" i="1"/>
  <c r="Y67" i="1" l="1"/>
  <c r="Z67" i="1"/>
  <c r="AA67" i="1"/>
  <c r="AB67" i="1"/>
  <c r="Y64" i="1"/>
  <c r="Z64" i="1"/>
  <c r="AA64" i="1"/>
  <c r="AB64" i="1"/>
  <c r="Y65" i="1"/>
  <c r="Z65" i="1"/>
  <c r="AA65" i="1"/>
  <c r="AB65" i="1"/>
  <c r="Y66" i="1"/>
  <c r="Z66" i="1"/>
  <c r="AA66" i="1"/>
  <c r="AB66" i="1"/>
  <c r="Y63" i="1" l="1"/>
  <c r="Z63" i="1"/>
  <c r="AA63" i="1"/>
  <c r="AB63" i="1"/>
  <c r="Y62" i="1"/>
  <c r="Z62" i="1"/>
  <c r="AA62" i="1"/>
  <c r="AB62" i="1"/>
  <c r="Y58" i="1"/>
  <c r="Z58" i="1"/>
  <c r="AA58" i="1"/>
  <c r="AB58" i="1"/>
  <c r="Y59" i="1"/>
  <c r="Z59" i="1"/>
  <c r="AA59" i="1"/>
  <c r="AB59" i="1"/>
  <c r="Y60" i="1"/>
  <c r="Z60" i="1"/>
  <c r="AA60" i="1"/>
  <c r="AB60" i="1"/>
  <c r="Y61" i="1"/>
  <c r="Z61" i="1"/>
  <c r="AA61" i="1"/>
  <c r="AB61" i="1"/>
  <c r="Y55" i="1" l="1"/>
  <c r="Z55" i="1"/>
  <c r="AA55" i="1"/>
  <c r="AB55" i="1"/>
  <c r="Y56" i="1"/>
  <c r="Z56" i="1"/>
  <c r="AA56" i="1"/>
  <c r="AB56" i="1"/>
  <c r="Y57" i="1"/>
  <c r="Z57" i="1"/>
  <c r="AA57" i="1"/>
  <c r="AB57" i="1"/>
  <c r="Y47" i="1" l="1"/>
  <c r="Z47" i="1"/>
  <c r="AA47" i="1"/>
  <c r="AB47" i="1"/>
  <c r="Y48" i="1"/>
  <c r="Z48" i="1"/>
  <c r="AA48" i="1"/>
  <c r="AB48" i="1"/>
  <c r="Y49" i="1"/>
  <c r="Z49" i="1"/>
  <c r="AA49" i="1"/>
  <c r="AB49" i="1"/>
  <c r="Y50" i="1"/>
  <c r="Z50" i="1"/>
  <c r="AA50" i="1"/>
  <c r="AB50" i="1"/>
  <c r="Y51" i="1"/>
  <c r="Z51" i="1"/>
  <c r="AA51" i="1"/>
  <c r="AB51" i="1"/>
  <c r="Y52" i="1"/>
  <c r="Z52" i="1"/>
  <c r="AA52" i="1"/>
  <c r="AB52" i="1"/>
  <c r="Y53" i="1"/>
  <c r="Z53" i="1"/>
  <c r="AA53" i="1"/>
  <c r="AB53" i="1"/>
  <c r="Y54" i="1"/>
  <c r="Z54" i="1"/>
  <c r="AA54" i="1"/>
  <c r="AB54" i="1"/>
  <c r="AA4" i="1"/>
  <c r="AB4" i="1"/>
  <c r="AA5" i="1"/>
  <c r="AB5" i="1"/>
  <c r="AA6" i="1"/>
  <c r="AB6" i="1"/>
  <c r="AA7" i="1"/>
  <c r="AB7" i="1"/>
  <c r="AA8" i="1"/>
  <c r="AB8" i="1"/>
  <c r="AA9" i="1"/>
  <c r="AB9" i="1"/>
  <c r="AA10" i="1"/>
  <c r="AB10" i="1"/>
  <c r="AA11" i="1"/>
  <c r="AB11" i="1"/>
  <c r="AA12" i="1"/>
  <c r="AB12" i="1"/>
  <c r="AA13" i="1"/>
  <c r="AB13" i="1"/>
  <c r="AA14" i="1"/>
  <c r="AB14" i="1"/>
  <c r="AA15" i="1"/>
  <c r="AB15" i="1"/>
  <c r="AA16" i="1"/>
  <c r="AB16" i="1"/>
  <c r="AA17" i="1"/>
  <c r="AB17" i="1"/>
  <c r="AA18" i="1"/>
  <c r="AB18" i="1"/>
  <c r="AA19" i="1"/>
  <c r="AB19" i="1"/>
  <c r="AA20" i="1"/>
  <c r="AB20" i="1"/>
  <c r="AA21" i="1"/>
  <c r="AB21" i="1"/>
  <c r="AA22" i="1"/>
  <c r="AB22" i="1"/>
  <c r="AA23" i="1"/>
  <c r="AB23" i="1"/>
  <c r="AA24" i="1"/>
  <c r="AB24" i="1"/>
  <c r="AA25" i="1"/>
  <c r="AB25" i="1"/>
  <c r="AA26" i="1"/>
  <c r="AB26" i="1"/>
  <c r="AA27" i="1"/>
  <c r="AB27" i="1"/>
  <c r="AA28" i="1"/>
  <c r="AB28" i="1"/>
  <c r="AA29" i="1"/>
  <c r="AB29" i="1"/>
  <c r="AA30" i="1"/>
  <c r="AB30" i="1"/>
  <c r="AA31" i="1"/>
  <c r="AB31" i="1"/>
  <c r="AA32" i="1"/>
  <c r="AB32" i="1"/>
  <c r="AA33" i="1"/>
  <c r="AB33" i="1"/>
  <c r="AA34" i="1"/>
  <c r="AB34" i="1"/>
  <c r="AA35" i="1"/>
  <c r="AB35" i="1"/>
  <c r="AA36" i="1"/>
  <c r="AB36" i="1"/>
  <c r="AA37" i="1"/>
  <c r="AB37" i="1"/>
  <c r="AA38" i="1"/>
  <c r="AB38" i="1"/>
  <c r="AA39" i="1"/>
  <c r="AB39" i="1"/>
  <c r="AA40" i="1"/>
  <c r="AB40" i="1"/>
  <c r="AA41" i="1"/>
  <c r="AB41" i="1"/>
  <c r="AA42" i="1"/>
  <c r="AB42" i="1"/>
  <c r="AA43" i="1"/>
  <c r="AB43" i="1"/>
  <c r="AA44" i="1"/>
  <c r="AB44" i="1"/>
  <c r="AA45" i="1"/>
  <c r="AB45" i="1"/>
  <c r="AA46" i="1"/>
  <c r="AB46" i="1"/>
  <c r="AB3" i="1"/>
  <c r="AA3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W76" i="1" l="1"/>
  <c r="V76" i="1"/>
  <c r="U76" i="1"/>
  <c r="T76" i="1"/>
  <c r="S76" i="1"/>
  <c r="R76" i="1"/>
  <c r="Q76" i="1"/>
  <c r="P76" i="1"/>
  <c r="O76" i="1"/>
  <c r="M76" i="1"/>
  <c r="L76" i="1"/>
  <c r="K76" i="1"/>
  <c r="J76" i="1"/>
  <c r="I76" i="1"/>
  <c r="H76" i="1"/>
  <c r="G76" i="1"/>
  <c r="F76" i="1"/>
  <c r="E76" i="1"/>
  <c r="W77" i="1"/>
  <c r="V77" i="1"/>
  <c r="U77" i="1"/>
  <c r="T77" i="1"/>
  <c r="S77" i="1"/>
  <c r="R77" i="1"/>
  <c r="Q77" i="1"/>
  <c r="P77" i="1"/>
  <c r="O77" i="1"/>
  <c r="M77" i="1"/>
  <c r="L77" i="1"/>
  <c r="K77" i="1"/>
  <c r="J77" i="1"/>
  <c r="I77" i="1"/>
  <c r="H77" i="1"/>
  <c r="G77" i="1"/>
  <c r="F77" i="1"/>
  <c r="E77" i="1"/>
</calcChain>
</file>

<file path=xl/sharedStrings.xml><?xml version="1.0" encoding="utf-8"?>
<sst xmlns="http://schemas.openxmlformats.org/spreadsheetml/2006/main" count="410" uniqueCount="52">
  <si>
    <t xml:space="preserve">G </t>
  </si>
  <si>
    <t xml:space="preserve">Date </t>
  </si>
  <si>
    <t>Loc.</t>
  </si>
  <si>
    <t>Opp.</t>
  </si>
  <si>
    <t>SAC</t>
  </si>
  <si>
    <t>LAC</t>
  </si>
  <si>
    <t>HOU</t>
  </si>
  <si>
    <t>@</t>
  </si>
  <si>
    <t>PHO</t>
  </si>
  <si>
    <t>MIN</t>
  </si>
  <si>
    <t>DAL</t>
  </si>
  <si>
    <t>PHI</t>
  </si>
  <si>
    <t>NYK</t>
  </si>
  <si>
    <t>BRK</t>
  </si>
  <si>
    <t>GSW</t>
  </si>
  <si>
    <t>UTA</t>
  </si>
  <si>
    <t>OKC</t>
  </si>
  <si>
    <t>MIA</t>
  </si>
  <si>
    <t>SAS</t>
  </si>
  <si>
    <t>LAL</t>
  </si>
  <si>
    <t>MIL</t>
  </si>
  <si>
    <t>CLE</t>
  </si>
  <si>
    <t>BOS</t>
  </si>
  <si>
    <t>WAS</t>
  </si>
  <si>
    <t>ATL</t>
  </si>
  <si>
    <t>POR</t>
  </si>
  <si>
    <t>CHI</t>
  </si>
  <si>
    <t>IND</t>
  </si>
  <si>
    <t>1st Qtr</t>
  </si>
  <si>
    <t>2nd Qtr</t>
  </si>
  <si>
    <t>3rd Qtr</t>
  </si>
  <si>
    <t>4th Qtr</t>
  </si>
  <si>
    <t>OT</t>
  </si>
  <si>
    <t>1st Half</t>
  </si>
  <si>
    <t>2nd Half</t>
  </si>
  <si>
    <t>Game</t>
  </si>
  <si>
    <t>-----</t>
  </si>
  <si>
    <t>DENVER</t>
  </si>
  <si>
    <t>OPPONENT</t>
  </si>
  <si>
    <t>MINIMUM</t>
  </si>
  <si>
    <t>MAXIMUM</t>
  </si>
  <si>
    <t>OT 2</t>
  </si>
  <si>
    <t>MEM</t>
  </si>
  <si>
    <t>CHO</t>
  </si>
  <si>
    <t>NOP</t>
  </si>
  <si>
    <t>ORL</t>
  </si>
  <si>
    <t>TOR</t>
  </si>
  <si>
    <t>DET</t>
  </si>
  <si>
    <t>DEN qtrs 50%+</t>
  </si>
  <si>
    <t>OPP qtrs 50%+</t>
  </si>
  <si>
    <t>DEN half 50%+</t>
  </si>
  <si>
    <t>OPP half 50%+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</si>
</sst>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.00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0" fontId="3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  <xf numFmtId="0" fontId="1" fillId="0" borderId="0" xfId="0" applyFont="1"/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A5306-E78E-47C1-A7B6-A80EA187D4C8}">
  <dimension ref="A1:AB77"/>
  <sheetViews>
    <sheetView tabSelected="1" zoomScaleNormal="100" workbookViewId="0">
      <pane ySplit="2" topLeftCell="A66" activePane="bottomLeft" state="frozen"/>
      <selection pane="bottomLeft" activeCell="F69" sqref="F69"/>
    </sheetView>
  </sheetViews>
  <sheetFormatPr defaultRowHeight="21" customHeight="1" x14ac:dyDescent="0.25"/>
  <cols>
    <col min="1" max="1" width="9.140625" style="3"/>
    <col min="2" max="2" width="10.5703125" style="3" bestFit="1" customWidth="1"/>
    <col min="3" max="3" width="9.140625" style="3"/>
    <col min="4" max="4" width="9.140625" style="1"/>
    <col min="5" max="13" width="9.140625" style="7"/>
    <col min="14" max="14" width="9.140625" style="6"/>
    <col min="15" max="23" width="9.140625" style="7"/>
    <col min="25" max="28" width="13.7109375" style="6" bestFit="1" customWidth="1"/>
  </cols>
  <sheetData>
    <row r="1" spans="1:28" ht="21" customHeight="1" x14ac:dyDescent="0.25">
      <c r="E1" s="22" t="s">
        <v>37</v>
      </c>
      <c r="F1" s="23"/>
      <c r="G1" s="23"/>
      <c r="H1" s="23"/>
      <c r="I1" s="23"/>
      <c r="J1" s="23"/>
      <c r="K1" s="23"/>
      <c r="L1" s="23"/>
      <c r="M1" s="23"/>
      <c r="O1" s="22" t="s">
        <v>38</v>
      </c>
      <c r="P1" s="23"/>
      <c r="Q1" s="23"/>
      <c r="R1" s="23"/>
      <c r="S1" s="23"/>
      <c r="T1" s="23"/>
      <c r="U1" s="23"/>
      <c r="V1" s="23"/>
      <c r="W1" s="23"/>
    </row>
    <row r="2" spans="1:28" ht="21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5" t="s">
        <v>28</v>
      </c>
      <c r="F2" s="5" t="s">
        <v>29</v>
      </c>
      <c r="G2" s="5" t="s">
        <v>30</v>
      </c>
      <c r="H2" s="5" t="s">
        <v>31</v>
      </c>
      <c r="I2" s="5" t="s">
        <v>32</v>
      </c>
      <c r="J2" s="5" t="s">
        <v>41</v>
      </c>
      <c r="K2" s="5" t="s">
        <v>33</v>
      </c>
      <c r="L2" s="5" t="s">
        <v>34</v>
      </c>
      <c r="M2" s="5" t="s">
        <v>35</v>
      </c>
      <c r="O2" s="5" t="s">
        <v>28</v>
      </c>
      <c r="P2" s="5" t="s">
        <v>29</v>
      </c>
      <c r="Q2" s="5" t="s">
        <v>30</v>
      </c>
      <c r="R2" s="5" t="s">
        <v>31</v>
      </c>
      <c r="S2" s="5" t="s">
        <v>32</v>
      </c>
      <c r="T2" s="5" t="s">
        <v>41</v>
      </c>
      <c r="U2" s="5" t="s">
        <v>33</v>
      </c>
      <c r="V2" s="5" t="s">
        <v>34</v>
      </c>
      <c r="W2" s="5" t="s">
        <v>35</v>
      </c>
      <c r="Y2" s="5" t="s">
        <v>48</v>
      </c>
      <c r="Z2" s="5" t="s">
        <v>50</v>
      </c>
      <c r="AA2" s="5" t="s">
        <v>49</v>
      </c>
      <c r="AB2" s="5" t="s">
        <v>51</v>
      </c>
    </row>
    <row r="3" spans="1:28" ht="21" customHeight="1" x14ac:dyDescent="0.25">
      <c r="A3" s="12">
        <v>1</v>
      </c>
      <c r="B3" s="13">
        <v>44188</v>
      </c>
      <c r="C3" s="12"/>
      <c r="D3" s="12" t="s">
        <v>4</v>
      </c>
      <c r="E3" s="14">
        <v>0.6</v>
      </c>
      <c r="F3" s="14">
        <v>0.44</v>
      </c>
      <c r="G3" s="14">
        <v>0.375</v>
      </c>
      <c r="H3" s="14">
        <v>0.52600000000000002</v>
      </c>
      <c r="I3" s="15">
        <v>0.5</v>
      </c>
      <c r="J3" s="15" t="s">
        <v>36</v>
      </c>
      <c r="K3" s="14">
        <v>0.51100000000000001</v>
      </c>
      <c r="L3" s="14">
        <v>0.442</v>
      </c>
      <c r="M3" s="14">
        <v>0.48</v>
      </c>
      <c r="N3" s="12"/>
      <c r="O3" s="14">
        <v>0.39100000000000001</v>
      </c>
      <c r="P3" s="14">
        <v>0.42299999999999999</v>
      </c>
      <c r="Q3" s="14">
        <v>0.63200000000000001</v>
      </c>
      <c r="R3" s="14">
        <v>0.318</v>
      </c>
      <c r="S3" s="15">
        <v>0.5</v>
      </c>
      <c r="T3" s="15" t="s">
        <v>36</v>
      </c>
      <c r="U3" s="14">
        <v>0.40799999999999997</v>
      </c>
      <c r="V3" s="14">
        <v>0.46300000000000002</v>
      </c>
      <c r="W3" s="14">
        <v>0.441</v>
      </c>
      <c r="Y3" s="6">
        <f>COUNTIF(E3:H3,"&gt;.499")</f>
        <v>2</v>
      </c>
      <c r="Z3" s="6">
        <f>COUNTIF(K3:L3,"&gt;.499")</f>
        <v>1</v>
      </c>
      <c r="AA3" s="6">
        <f>COUNTIF(O3:R3,"&gt;.499")</f>
        <v>1</v>
      </c>
      <c r="AB3" s="6">
        <f>COUNTIF(U3:V3,"&gt;.499")</f>
        <v>0</v>
      </c>
    </row>
    <row r="4" spans="1:28" ht="21" customHeight="1" x14ac:dyDescent="0.25">
      <c r="A4" s="12">
        <v>2</v>
      </c>
      <c r="B4" s="13">
        <v>44190</v>
      </c>
      <c r="C4" s="16"/>
      <c r="D4" s="12" t="s">
        <v>5</v>
      </c>
      <c r="E4" s="14">
        <v>0.47099999999999997</v>
      </c>
      <c r="F4" s="14">
        <v>0.52900000000000003</v>
      </c>
      <c r="G4" s="14">
        <v>0.32</v>
      </c>
      <c r="H4" s="14">
        <v>0.54500000000000004</v>
      </c>
      <c r="I4" s="15" t="s">
        <v>36</v>
      </c>
      <c r="J4" s="15" t="s">
        <v>36</v>
      </c>
      <c r="K4" s="14">
        <v>0.5</v>
      </c>
      <c r="L4" s="14">
        <v>0.42599999999999999</v>
      </c>
      <c r="M4" s="14">
        <v>0.45700000000000002</v>
      </c>
      <c r="N4" s="12"/>
      <c r="O4" s="14">
        <v>0.55600000000000005</v>
      </c>
      <c r="P4" s="14">
        <v>0.52400000000000002</v>
      </c>
      <c r="Q4" s="14">
        <v>0.55600000000000005</v>
      </c>
      <c r="R4" s="14">
        <v>0.58799999999999997</v>
      </c>
      <c r="S4" s="15" t="s">
        <v>36</v>
      </c>
      <c r="T4" s="15" t="s">
        <v>36</v>
      </c>
      <c r="U4" s="14">
        <v>0.53800000000000003</v>
      </c>
      <c r="V4" s="14">
        <v>0.57099999999999995</v>
      </c>
      <c r="W4" s="14">
        <v>0.55400000000000005</v>
      </c>
      <c r="Y4" s="6">
        <f t="shared" ref="Y4:Y46" si="0">COUNTIF(E4:H4,"&gt;.499")</f>
        <v>2</v>
      </c>
      <c r="Z4" s="6">
        <f t="shared" ref="Z4:Z46" si="1">COUNTIF(K4:L4,"&gt;.499")</f>
        <v>1</v>
      </c>
      <c r="AA4" s="6">
        <f t="shared" ref="AA4:AA46" si="2">COUNTIF(O4:R4,"&gt;.499")</f>
        <v>4</v>
      </c>
      <c r="AB4" s="6">
        <f t="shared" ref="AB4:AB46" si="3">COUNTIF(U4:V4,"&gt;.499")</f>
        <v>2</v>
      </c>
    </row>
    <row r="5" spans="1:28" ht="21" customHeight="1" x14ac:dyDescent="0.25">
      <c r="A5" s="1">
        <v>3</v>
      </c>
      <c r="B5" s="2">
        <v>44193</v>
      </c>
      <c r="C5" s="1"/>
      <c r="D5" s="1" t="s">
        <v>6</v>
      </c>
      <c r="E5" s="7">
        <v>0.56499999999999995</v>
      </c>
      <c r="F5" s="7">
        <v>0.58299999999999996</v>
      </c>
      <c r="G5" s="7">
        <v>0.61899999999999999</v>
      </c>
      <c r="H5" s="7">
        <v>0.316</v>
      </c>
      <c r="I5" s="8" t="s">
        <v>36</v>
      </c>
      <c r="J5" s="8" t="s">
        <v>36</v>
      </c>
      <c r="K5" s="7">
        <v>0.57399999999999995</v>
      </c>
      <c r="L5" s="7">
        <v>0.47499999999999998</v>
      </c>
      <c r="M5" s="7">
        <v>0.52900000000000003</v>
      </c>
      <c r="O5" s="7">
        <v>0.47399999999999998</v>
      </c>
      <c r="P5" s="7">
        <v>0.54500000000000004</v>
      </c>
      <c r="Q5" s="7">
        <v>0.42899999999999999</v>
      </c>
      <c r="R5" s="7">
        <v>0.375</v>
      </c>
      <c r="S5" s="8" t="s">
        <v>36</v>
      </c>
      <c r="T5" s="8" t="s">
        <v>36</v>
      </c>
      <c r="U5" s="7">
        <v>0.51200000000000001</v>
      </c>
      <c r="V5" s="7">
        <v>0.4</v>
      </c>
      <c r="W5" s="7">
        <v>0.45300000000000001</v>
      </c>
      <c r="Y5" s="6">
        <f t="shared" si="0"/>
        <v>3</v>
      </c>
      <c r="Z5" s="6">
        <f t="shared" si="1"/>
        <v>1</v>
      </c>
      <c r="AA5" s="6">
        <f t="shared" si="2"/>
        <v>1</v>
      </c>
      <c r="AB5" s="6">
        <f t="shared" si="3"/>
        <v>1</v>
      </c>
    </row>
    <row r="6" spans="1:28" ht="21" customHeight="1" x14ac:dyDescent="0.25">
      <c r="A6" s="12">
        <v>4</v>
      </c>
      <c r="B6" s="13">
        <v>44194</v>
      </c>
      <c r="C6" s="12" t="s">
        <v>7</v>
      </c>
      <c r="D6" s="12" t="s">
        <v>4</v>
      </c>
      <c r="E6" s="14">
        <v>0.66700000000000004</v>
      </c>
      <c r="F6" s="14">
        <v>0.52600000000000002</v>
      </c>
      <c r="G6" s="14">
        <v>0.66700000000000004</v>
      </c>
      <c r="H6" s="14">
        <v>0.3</v>
      </c>
      <c r="I6" s="15" t="s">
        <v>36</v>
      </c>
      <c r="J6" s="15" t="s">
        <v>36</v>
      </c>
      <c r="K6" s="14">
        <v>0.60499999999999998</v>
      </c>
      <c r="L6" s="14">
        <v>0.47399999999999998</v>
      </c>
      <c r="M6" s="14">
        <v>0.54300000000000004</v>
      </c>
      <c r="N6" s="12"/>
      <c r="O6" s="14">
        <v>0.52600000000000002</v>
      </c>
      <c r="P6" s="14">
        <v>0.625</v>
      </c>
      <c r="Q6" s="14">
        <v>0.375</v>
      </c>
      <c r="R6" s="14">
        <v>0.44400000000000001</v>
      </c>
      <c r="S6" s="15" t="s">
        <v>36</v>
      </c>
      <c r="T6" s="15" t="s">
        <v>36</v>
      </c>
      <c r="U6" s="14">
        <v>0.58099999999999996</v>
      </c>
      <c r="V6" s="14">
        <v>0.41199999999999998</v>
      </c>
      <c r="W6" s="14">
        <v>0.48899999999999999</v>
      </c>
      <c r="Y6" s="6">
        <f t="shared" si="0"/>
        <v>3</v>
      </c>
      <c r="Z6" s="6">
        <f t="shared" si="1"/>
        <v>1</v>
      </c>
      <c r="AA6" s="6">
        <f t="shared" si="2"/>
        <v>2</v>
      </c>
      <c r="AB6" s="6">
        <f t="shared" si="3"/>
        <v>1</v>
      </c>
    </row>
    <row r="7" spans="1:28" ht="21" customHeight="1" x14ac:dyDescent="0.25">
      <c r="A7" s="12">
        <v>5</v>
      </c>
      <c r="B7" s="13">
        <v>44197</v>
      </c>
      <c r="C7" s="12"/>
      <c r="D7" s="12" t="s">
        <v>8</v>
      </c>
      <c r="E7" s="14">
        <v>0.54500000000000004</v>
      </c>
      <c r="F7" s="14">
        <v>0.28599999999999998</v>
      </c>
      <c r="G7" s="14">
        <v>0.66700000000000004</v>
      </c>
      <c r="H7" s="14">
        <v>0.39300000000000002</v>
      </c>
      <c r="I7" s="15" t="s">
        <v>36</v>
      </c>
      <c r="J7" s="15" t="s">
        <v>36</v>
      </c>
      <c r="K7" s="14">
        <v>0.41899999999999998</v>
      </c>
      <c r="L7" s="14">
        <v>0.48799999999999999</v>
      </c>
      <c r="M7" s="14">
        <v>0.45300000000000001</v>
      </c>
      <c r="N7" s="12"/>
      <c r="O7" s="14">
        <v>0.57099999999999995</v>
      </c>
      <c r="P7" s="14">
        <v>0.40899999999999997</v>
      </c>
      <c r="Q7" s="14">
        <v>0.625</v>
      </c>
      <c r="R7" s="14">
        <v>0.35299999999999998</v>
      </c>
      <c r="S7" s="15" t="s">
        <v>36</v>
      </c>
      <c r="T7" s="15" t="s">
        <v>36</v>
      </c>
      <c r="U7" s="14">
        <v>0.48799999999999999</v>
      </c>
      <c r="V7" s="14">
        <v>0.48499999999999999</v>
      </c>
      <c r="W7" s="14">
        <v>0.48699999999999999</v>
      </c>
      <c r="Y7" s="6">
        <f t="shared" si="0"/>
        <v>2</v>
      </c>
      <c r="Z7" s="6">
        <f t="shared" si="1"/>
        <v>0</v>
      </c>
      <c r="AA7" s="6">
        <f t="shared" si="2"/>
        <v>2</v>
      </c>
      <c r="AB7" s="6">
        <f t="shared" si="3"/>
        <v>0</v>
      </c>
    </row>
    <row r="8" spans="1:28" ht="21" customHeight="1" x14ac:dyDescent="0.25">
      <c r="A8" s="1">
        <v>6</v>
      </c>
      <c r="B8" s="2">
        <v>44199</v>
      </c>
      <c r="C8" s="1" t="s">
        <v>7</v>
      </c>
      <c r="D8" s="1" t="s">
        <v>9</v>
      </c>
      <c r="E8" s="7">
        <v>0.36</v>
      </c>
      <c r="F8" s="7">
        <v>0.47799999999999998</v>
      </c>
      <c r="G8" s="7">
        <v>0.435</v>
      </c>
      <c r="H8" s="17">
        <v>0.71399999999999997</v>
      </c>
      <c r="I8" s="8" t="s">
        <v>36</v>
      </c>
      <c r="J8" s="8" t="s">
        <v>36</v>
      </c>
      <c r="K8" s="7">
        <v>0.41699999999999998</v>
      </c>
      <c r="L8" s="7">
        <v>0.56799999999999995</v>
      </c>
      <c r="M8" s="7">
        <v>0.48899999999999999</v>
      </c>
      <c r="O8" s="7">
        <v>0.5</v>
      </c>
      <c r="P8" s="7">
        <v>0.38100000000000001</v>
      </c>
      <c r="Q8" s="7">
        <v>0.65200000000000002</v>
      </c>
      <c r="R8" s="7">
        <v>0.52600000000000002</v>
      </c>
      <c r="S8" s="8" t="s">
        <v>36</v>
      </c>
      <c r="T8" s="8" t="s">
        <v>36</v>
      </c>
      <c r="U8" s="7">
        <v>0.442</v>
      </c>
      <c r="V8" s="7">
        <v>0.59499999999999997</v>
      </c>
      <c r="W8" s="7">
        <v>0.51800000000000002</v>
      </c>
      <c r="Y8" s="6">
        <f t="shared" si="0"/>
        <v>1</v>
      </c>
      <c r="Z8" s="6">
        <f t="shared" si="1"/>
        <v>1</v>
      </c>
      <c r="AA8" s="6">
        <f t="shared" si="2"/>
        <v>3</v>
      </c>
      <c r="AB8" s="6">
        <f t="shared" si="3"/>
        <v>1</v>
      </c>
    </row>
    <row r="9" spans="1:28" ht="21" customHeight="1" x14ac:dyDescent="0.25">
      <c r="A9" s="1">
        <v>7</v>
      </c>
      <c r="B9" s="2">
        <v>44201</v>
      </c>
      <c r="D9" s="1" t="s">
        <v>9</v>
      </c>
      <c r="E9" s="7">
        <v>0.6</v>
      </c>
      <c r="F9" s="7">
        <v>0.42899999999999999</v>
      </c>
      <c r="G9" s="7">
        <v>0.55600000000000005</v>
      </c>
      <c r="H9" s="7">
        <v>0.5</v>
      </c>
      <c r="I9" s="8" t="s">
        <v>36</v>
      </c>
      <c r="J9" s="8" t="s">
        <v>36</v>
      </c>
      <c r="K9" s="7">
        <v>0.51200000000000001</v>
      </c>
      <c r="L9" s="7">
        <v>0.52600000000000002</v>
      </c>
      <c r="M9" s="7">
        <v>0.51900000000000002</v>
      </c>
      <c r="O9" s="7">
        <v>0.318</v>
      </c>
      <c r="P9" s="7">
        <v>0.56000000000000005</v>
      </c>
      <c r="Q9" s="7">
        <v>0.56000000000000005</v>
      </c>
      <c r="R9" s="7">
        <v>0.36799999999999999</v>
      </c>
      <c r="S9" s="8" t="s">
        <v>36</v>
      </c>
      <c r="T9" s="8" t="s">
        <v>36</v>
      </c>
      <c r="U9" s="7">
        <v>0.44700000000000001</v>
      </c>
      <c r="V9" s="7">
        <v>0.47699999999999998</v>
      </c>
      <c r="W9" s="7">
        <v>0.46200000000000002</v>
      </c>
      <c r="Y9" s="6">
        <f t="shared" si="0"/>
        <v>3</v>
      </c>
      <c r="Z9" s="6">
        <f t="shared" si="1"/>
        <v>2</v>
      </c>
      <c r="AA9" s="6">
        <f t="shared" si="2"/>
        <v>2</v>
      </c>
      <c r="AB9" s="6">
        <f t="shared" si="3"/>
        <v>0</v>
      </c>
    </row>
    <row r="10" spans="1:28" ht="21" customHeight="1" x14ac:dyDescent="0.25">
      <c r="A10" s="12">
        <v>8</v>
      </c>
      <c r="B10" s="13">
        <v>44203</v>
      </c>
      <c r="C10" s="16"/>
      <c r="D10" s="12" t="s">
        <v>10</v>
      </c>
      <c r="E10" s="14">
        <v>0.4</v>
      </c>
      <c r="F10" s="14">
        <v>0.33300000000000002</v>
      </c>
      <c r="G10" s="14">
        <v>0.63200000000000001</v>
      </c>
      <c r="H10" s="14">
        <v>0.5</v>
      </c>
      <c r="I10" s="15">
        <v>0.3</v>
      </c>
      <c r="J10" s="15" t="s">
        <v>36</v>
      </c>
      <c r="K10" s="19">
        <v>0.37</v>
      </c>
      <c r="L10" s="14">
        <v>0.56100000000000005</v>
      </c>
      <c r="M10" s="14">
        <v>0.443</v>
      </c>
      <c r="N10" s="12"/>
      <c r="O10" s="14">
        <v>0.38900000000000001</v>
      </c>
      <c r="P10" s="14">
        <v>0.29199999999999998</v>
      </c>
      <c r="Q10" s="14">
        <v>0.61099999999999999</v>
      </c>
      <c r="R10" s="14">
        <v>0.63200000000000001</v>
      </c>
      <c r="S10" s="15">
        <v>0.625</v>
      </c>
      <c r="T10" s="15" t="s">
        <v>36</v>
      </c>
      <c r="U10" s="14">
        <v>0.33300000000000002</v>
      </c>
      <c r="V10" s="14">
        <v>0.622</v>
      </c>
      <c r="W10" s="14">
        <v>0.48299999999999998</v>
      </c>
      <c r="Y10" s="6">
        <f t="shared" si="0"/>
        <v>2</v>
      </c>
      <c r="Z10" s="6">
        <f t="shared" si="1"/>
        <v>1</v>
      </c>
      <c r="AA10" s="6">
        <f t="shared" si="2"/>
        <v>2</v>
      </c>
      <c r="AB10" s="6">
        <f t="shared" si="3"/>
        <v>1</v>
      </c>
    </row>
    <row r="11" spans="1:28" ht="21" customHeight="1" x14ac:dyDescent="0.25">
      <c r="A11" s="1">
        <v>9</v>
      </c>
      <c r="B11" s="2">
        <v>44205</v>
      </c>
      <c r="C11" s="1" t="s">
        <v>7</v>
      </c>
      <c r="D11" s="1" t="s">
        <v>11</v>
      </c>
      <c r="E11" s="7">
        <v>0.52400000000000002</v>
      </c>
      <c r="F11" s="7">
        <v>0.52400000000000002</v>
      </c>
      <c r="G11" s="7">
        <v>0.68400000000000005</v>
      </c>
      <c r="H11" s="7">
        <v>0.34499999999999997</v>
      </c>
      <c r="I11" s="8" t="s">
        <v>36</v>
      </c>
      <c r="J11" s="8" t="s">
        <v>36</v>
      </c>
      <c r="K11" s="7">
        <v>0.52400000000000002</v>
      </c>
      <c r="L11" s="7">
        <v>0.47899999999999998</v>
      </c>
      <c r="M11" s="7">
        <v>0.5</v>
      </c>
      <c r="O11" s="7">
        <v>0.37</v>
      </c>
      <c r="P11" s="7">
        <v>0.42899999999999999</v>
      </c>
      <c r="Q11" s="7">
        <v>0.39100000000000001</v>
      </c>
      <c r="R11" s="7">
        <v>0.48</v>
      </c>
      <c r="S11" s="8" t="s">
        <v>36</v>
      </c>
      <c r="T11" s="8" t="s">
        <v>36</v>
      </c>
      <c r="U11" s="7">
        <v>0.4</v>
      </c>
      <c r="V11" s="7">
        <v>0.438</v>
      </c>
      <c r="W11" s="7">
        <v>0.41699999999999998</v>
      </c>
      <c r="Y11" s="6">
        <f t="shared" si="0"/>
        <v>3</v>
      </c>
      <c r="Z11" s="6">
        <f t="shared" si="1"/>
        <v>1</v>
      </c>
      <c r="AA11" s="6">
        <f t="shared" si="2"/>
        <v>0</v>
      </c>
      <c r="AB11" s="6">
        <f t="shared" si="3"/>
        <v>0</v>
      </c>
    </row>
    <row r="12" spans="1:28" ht="21" customHeight="1" x14ac:dyDescent="0.25">
      <c r="A12" s="1">
        <v>10</v>
      </c>
      <c r="B12" s="2">
        <v>44206</v>
      </c>
      <c r="C12" s="1" t="s">
        <v>7</v>
      </c>
      <c r="D12" s="1" t="s">
        <v>12</v>
      </c>
      <c r="E12" s="7">
        <v>0.52400000000000002</v>
      </c>
      <c r="F12" s="7">
        <v>0.6</v>
      </c>
      <c r="G12" s="7">
        <v>0.435</v>
      </c>
      <c r="H12" s="7">
        <v>0.6</v>
      </c>
      <c r="I12" s="8" t="s">
        <v>36</v>
      </c>
      <c r="J12" s="8" t="s">
        <v>36</v>
      </c>
      <c r="K12" s="7">
        <v>0.56100000000000005</v>
      </c>
      <c r="L12" s="7">
        <v>0.51200000000000001</v>
      </c>
      <c r="M12" s="7">
        <v>0.53600000000000003</v>
      </c>
      <c r="O12" s="7">
        <v>0.44400000000000001</v>
      </c>
      <c r="P12" s="7">
        <v>0.36799999999999999</v>
      </c>
      <c r="Q12" s="7">
        <v>0.55600000000000005</v>
      </c>
      <c r="R12" s="7">
        <v>0.36799999999999999</v>
      </c>
      <c r="S12" s="8" t="s">
        <v>36</v>
      </c>
      <c r="T12" s="8" t="s">
        <v>36</v>
      </c>
      <c r="U12" s="7">
        <v>0.40500000000000003</v>
      </c>
      <c r="V12" s="7">
        <v>0.45900000000000002</v>
      </c>
      <c r="W12" s="7">
        <v>0.432</v>
      </c>
      <c r="Y12" s="6">
        <f t="shared" si="0"/>
        <v>3</v>
      </c>
      <c r="Z12" s="6">
        <f t="shared" si="1"/>
        <v>2</v>
      </c>
      <c r="AA12" s="6">
        <f t="shared" si="2"/>
        <v>1</v>
      </c>
      <c r="AB12" s="6">
        <f t="shared" si="3"/>
        <v>0</v>
      </c>
    </row>
    <row r="13" spans="1:28" ht="21" customHeight="1" x14ac:dyDescent="0.25">
      <c r="A13" s="12">
        <v>11</v>
      </c>
      <c r="B13" s="13">
        <v>44208</v>
      </c>
      <c r="C13" s="12" t="s">
        <v>7</v>
      </c>
      <c r="D13" s="12" t="s">
        <v>13</v>
      </c>
      <c r="E13" s="14">
        <v>0.52</v>
      </c>
      <c r="F13" s="19">
        <v>0.63200000000000001</v>
      </c>
      <c r="G13" s="14">
        <v>0.42899999999999999</v>
      </c>
      <c r="H13" s="14">
        <v>0.435</v>
      </c>
      <c r="I13" s="15" t="s">
        <v>36</v>
      </c>
      <c r="J13" s="15" t="s">
        <v>36</v>
      </c>
      <c r="K13" s="14">
        <v>0.56799999999999995</v>
      </c>
      <c r="L13" s="14">
        <v>0.432</v>
      </c>
      <c r="M13" s="14">
        <v>0.5</v>
      </c>
      <c r="N13" s="12"/>
      <c r="O13" s="14">
        <v>0.57899999999999996</v>
      </c>
      <c r="P13" s="14">
        <v>0.47599999999999998</v>
      </c>
      <c r="Q13" s="14">
        <v>0.68200000000000005</v>
      </c>
      <c r="R13" s="19">
        <v>0.70599999999999996</v>
      </c>
      <c r="S13" s="15" t="s">
        <v>36</v>
      </c>
      <c r="T13" s="15" t="s">
        <v>36</v>
      </c>
      <c r="U13" s="14">
        <v>0.52500000000000002</v>
      </c>
      <c r="V13" s="14">
        <v>0.69199999999999995</v>
      </c>
      <c r="W13" s="19">
        <v>0.60799999999999998</v>
      </c>
      <c r="Y13" s="6">
        <f t="shared" si="0"/>
        <v>2</v>
      </c>
      <c r="Z13" s="6">
        <f t="shared" si="1"/>
        <v>1</v>
      </c>
      <c r="AA13" s="6">
        <f t="shared" si="2"/>
        <v>3</v>
      </c>
      <c r="AB13" s="6">
        <f t="shared" si="3"/>
        <v>2</v>
      </c>
    </row>
    <row r="14" spans="1:28" ht="21" customHeight="1" x14ac:dyDescent="0.25">
      <c r="A14" s="1">
        <v>12</v>
      </c>
      <c r="B14" s="2">
        <v>44210</v>
      </c>
      <c r="C14" s="1"/>
      <c r="D14" s="1" t="s">
        <v>14</v>
      </c>
      <c r="E14" s="7">
        <v>0.6</v>
      </c>
      <c r="F14" s="7">
        <v>0.39100000000000001</v>
      </c>
      <c r="G14" s="7">
        <v>0.41699999999999998</v>
      </c>
      <c r="H14" s="7">
        <v>0.38900000000000001</v>
      </c>
      <c r="I14" s="7" t="s">
        <v>36</v>
      </c>
      <c r="J14" s="7" t="s">
        <v>36</v>
      </c>
      <c r="K14" s="7">
        <v>0.5</v>
      </c>
      <c r="L14" s="7">
        <v>0.40500000000000003</v>
      </c>
      <c r="M14" s="7">
        <v>0.45600000000000002</v>
      </c>
      <c r="O14" s="7">
        <v>0.44400000000000001</v>
      </c>
      <c r="P14" s="7">
        <v>0.47799999999999998</v>
      </c>
      <c r="Q14" s="7">
        <v>0.4</v>
      </c>
      <c r="R14" s="7">
        <v>0.55000000000000004</v>
      </c>
      <c r="S14" s="8" t="s">
        <v>36</v>
      </c>
      <c r="T14" s="7" t="s">
        <v>36</v>
      </c>
      <c r="U14" s="7">
        <v>0.46300000000000002</v>
      </c>
      <c r="V14" s="7">
        <v>0.47499999999999998</v>
      </c>
      <c r="W14" s="7">
        <v>0.46899999999999997</v>
      </c>
      <c r="Y14" s="6">
        <f t="shared" si="0"/>
        <v>1</v>
      </c>
      <c r="Z14" s="6">
        <f t="shared" si="1"/>
        <v>1</v>
      </c>
      <c r="AA14" s="6">
        <f t="shared" si="2"/>
        <v>1</v>
      </c>
      <c r="AB14" s="6">
        <f t="shared" si="3"/>
        <v>0</v>
      </c>
    </row>
    <row r="15" spans="1:28" s="16" customFormat="1" ht="21" customHeight="1" x14ac:dyDescent="0.25">
      <c r="A15" s="12">
        <v>13</v>
      </c>
      <c r="B15" s="13">
        <v>44213</v>
      </c>
      <c r="D15" s="12" t="s">
        <v>15</v>
      </c>
      <c r="E15" s="14">
        <v>0.57099999999999995</v>
      </c>
      <c r="F15" s="14">
        <v>0.34599999999999997</v>
      </c>
      <c r="G15" s="14">
        <v>0.29599999999999999</v>
      </c>
      <c r="H15" s="14">
        <v>0.42299999999999999</v>
      </c>
      <c r="I15" s="15" t="s">
        <v>36</v>
      </c>
      <c r="J15" s="15" t="s">
        <v>36</v>
      </c>
      <c r="K15" s="14">
        <v>0.44700000000000001</v>
      </c>
      <c r="L15" s="14">
        <v>0.35799999999999998</v>
      </c>
      <c r="M15" s="14">
        <v>0.4</v>
      </c>
      <c r="N15" s="12"/>
      <c r="O15" s="14">
        <v>0.66700000000000004</v>
      </c>
      <c r="P15" s="14">
        <v>0.42099999999999999</v>
      </c>
      <c r="Q15" s="14">
        <v>0.40899999999999997</v>
      </c>
      <c r="R15" s="14">
        <v>0.58799999999999997</v>
      </c>
      <c r="S15" s="15" t="s">
        <v>36</v>
      </c>
      <c r="T15" s="15" t="s">
        <v>36</v>
      </c>
      <c r="U15" s="14">
        <v>0.54100000000000004</v>
      </c>
      <c r="V15" s="14">
        <v>0.48699999999999999</v>
      </c>
      <c r="W15" s="14">
        <v>0.51300000000000001</v>
      </c>
      <c r="Y15" s="6">
        <f t="shared" si="0"/>
        <v>1</v>
      </c>
      <c r="Z15" s="6">
        <f t="shared" si="1"/>
        <v>0</v>
      </c>
      <c r="AA15" s="6">
        <f t="shared" si="2"/>
        <v>2</v>
      </c>
      <c r="AB15" s="6">
        <f t="shared" si="3"/>
        <v>1</v>
      </c>
    </row>
    <row r="16" spans="1:28" ht="21" customHeight="1" x14ac:dyDescent="0.25">
      <c r="A16" s="1">
        <v>14</v>
      </c>
      <c r="B16" s="2">
        <v>44215</v>
      </c>
      <c r="D16" s="1" t="s">
        <v>16</v>
      </c>
      <c r="E16" s="7">
        <v>0.36699999999999999</v>
      </c>
      <c r="F16" s="7">
        <v>0.5</v>
      </c>
      <c r="G16" s="7">
        <v>0.56000000000000005</v>
      </c>
      <c r="H16" s="7">
        <v>0.33300000000000002</v>
      </c>
      <c r="I16" s="7" t="s">
        <v>36</v>
      </c>
      <c r="J16" s="7" t="s">
        <v>36</v>
      </c>
      <c r="K16" s="7">
        <v>0.42899999999999999</v>
      </c>
      <c r="L16" s="7">
        <v>0.44900000000000001</v>
      </c>
      <c r="M16" s="7">
        <v>0.438</v>
      </c>
      <c r="O16" s="7">
        <v>0.57099999999999995</v>
      </c>
      <c r="P16" s="17">
        <v>0.26100000000000001</v>
      </c>
      <c r="Q16" s="7">
        <v>0.42899999999999999</v>
      </c>
      <c r="R16" s="7">
        <v>0.42899999999999999</v>
      </c>
      <c r="S16" s="7" t="s">
        <v>36</v>
      </c>
      <c r="T16" s="7" t="s">
        <v>36</v>
      </c>
      <c r="U16" s="7">
        <v>0.40899999999999997</v>
      </c>
      <c r="V16" s="7">
        <v>0.42899999999999999</v>
      </c>
      <c r="W16" s="7">
        <v>0.41899999999999998</v>
      </c>
      <c r="Y16" s="6">
        <f t="shared" si="0"/>
        <v>2</v>
      </c>
      <c r="Z16" s="6">
        <f t="shared" si="1"/>
        <v>0</v>
      </c>
      <c r="AA16" s="6">
        <f t="shared" si="2"/>
        <v>1</v>
      </c>
      <c r="AB16" s="6">
        <f t="shared" si="3"/>
        <v>0</v>
      </c>
    </row>
    <row r="17" spans="1:28" ht="21" customHeight="1" x14ac:dyDescent="0.25">
      <c r="A17" s="1">
        <v>15</v>
      </c>
      <c r="B17" s="2">
        <v>44218</v>
      </c>
      <c r="C17" s="1" t="s">
        <v>7</v>
      </c>
      <c r="D17" s="1" t="s">
        <v>8</v>
      </c>
      <c r="E17" s="7">
        <v>0.44400000000000001</v>
      </c>
      <c r="F17" s="7">
        <v>0.52200000000000002</v>
      </c>
      <c r="G17" s="7">
        <v>0.58299999999999996</v>
      </c>
      <c r="H17" s="7">
        <v>0.45500000000000002</v>
      </c>
      <c r="I17" s="7">
        <v>0.71399999999999997</v>
      </c>
      <c r="J17" s="7" t="s">
        <v>36</v>
      </c>
      <c r="K17" s="7">
        <v>0.48</v>
      </c>
      <c r="L17" s="7">
        <v>0.52200000000000002</v>
      </c>
      <c r="M17" s="7">
        <v>0.51500000000000001</v>
      </c>
      <c r="O17" s="7">
        <v>0.57699999999999996</v>
      </c>
      <c r="P17" s="7">
        <v>0.59099999999999997</v>
      </c>
      <c r="Q17" s="7">
        <v>0.4</v>
      </c>
      <c r="R17" s="7">
        <v>0.47099999999999997</v>
      </c>
      <c r="S17" s="7">
        <v>0.33300000000000002</v>
      </c>
      <c r="T17" s="7" t="s">
        <v>36</v>
      </c>
      <c r="U17" s="7">
        <v>0.58299999999999996</v>
      </c>
      <c r="V17" s="7">
        <v>0.432</v>
      </c>
      <c r="W17" s="7">
        <v>0.5</v>
      </c>
      <c r="Y17" s="6">
        <f t="shared" si="0"/>
        <v>2</v>
      </c>
      <c r="Z17" s="6">
        <f t="shared" si="1"/>
        <v>1</v>
      </c>
      <c r="AA17" s="6">
        <f t="shared" si="2"/>
        <v>2</v>
      </c>
      <c r="AB17" s="6">
        <f t="shared" si="3"/>
        <v>1</v>
      </c>
    </row>
    <row r="18" spans="1:28" ht="21" customHeight="1" x14ac:dyDescent="0.25">
      <c r="A18" s="1">
        <v>16</v>
      </c>
      <c r="B18" s="2">
        <v>44219</v>
      </c>
      <c r="C18" s="1" t="s">
        <v>7</v>
      </c>
      <c r="D18" s="1" t="s">
        <v>8</v>
      </c>
      <c r="E18" s="7">
        <v>0.44</v>
      </c>
      <c r="F18" s="7">
        <v>0.47599999999999998</v>
      </c>
      <c r="G18" s="20">
        <v>0.23799999999999999</v>
      </c>
      <c r="H18" s="7">
        <v>0.47099999999999997</v>
      </c>
      <c r="I18" s="7">
        <v>0.14299999999999999</v>
      </c>
      <c r="J18" s="7">
        <v>0.83299999999999996</v>
      </c>
      <c r="K18" s="7">
        <v>0.45700000000000002</v>
      </c>
      <c r="L18" s="7">
        <v>0.34200000000000003</v>
      </c>
      <c r="M18" s="7">
        <v>0.41199999999999998</v>
      </c>
      <c r="O18" s="7">
        <v>0.5</v>
      </c>
      <c r="P18" s="7">
        <v>0.47599999999999998</v>
      </c>
      <c r="Q18" s="17">
        <v>0.27300000000000002</v>
      </c>
      <c r="R18" s="7">
        <v>0.4</v>
      </c>
      <c r="S18" s="7">
        <v>0.375</v>
      </c>
      <c r="T18" s="7">
        <v>0.33300000000000002</v>
      </c>
      <c r="U18" s="7">
        <v>0.48799999999999999</v>
      </c>
      <c r="V18" s="17">
        <v>0.33300000000000002</v>
      </c>
      <c r="W18" s="7">
        <v>0.40200000000000002</v>
      </c>
      <c r="Y18" s="6">
        <f t="shared" si="0"/>
        <v>0</v>
      </c>
      <c r="Z18" s="6">
        <f t="shared" si="1"/>
        <v>0</v>
      </c>
      <c r="AA18" s="6">
        <f t="shared" si="2"/>
        <v>1</v>
      </c>
      <c r="AB18" s="6">
        <f t="shared" si="3"/>
        <v>0</v>
      </c>
    </row>
    <row r="19" spans="1:28" ht="21" customHeight="1" x14ac:dyDescent="0.25">
      <c r="A19" s="1">
        <v>17</v>
      </c>
      <c r="B19" s="2">
        <v>44221</v>
      </c>
      <c r="C19" s="1" t="s">
        <v>7</v>
      </c>
      <c r="D19" s="1" t="s">
        <v>10</v>
      </c>
      <c r="E19" s="7">
        <v>0.625</v>
      </c>
      <c r="F19" s="7">
        <v>0.45</v>
      </c>
      <c r="G19" s="7">
        <v>0.44400000000000001</v>
      </c>
      <c r="H19" s="7">
        <v>0.47099999999999997</v>
      </c>
      <c r="I19" s="7" t="s">
        <v>36</v>
      </c>
      <c r="J19" s="7" t="s">
        <v>36</v>
      </c>
      <c r="K19" s="7">
        <v>0.54500000000000004</v>
      </c>
      <c r="L19" s="7">
        <v>0.45700000000000002</v>
      </c>
      <c r="M19" s="7">
        <v>0.50600000000000001</v>
      </c>
      <c r="O19" s="7">
        <v>0.47599999999999998</v>
      </c>
      <c r="P19" s="7">
        <v>0.52600000000000002</v>
      </c>
      <c r="Q19" s="7">
        <v>0.63600000000000001</v>
      </c>
      <c r="R19" s="7">
        <v>0.318</v>
      </c>
      <c r="S19" s="7" t="s">
        <v>36</v>
      </c>
      <c r="T19" s="7" t="s">
        <v>36</v>
      </c>
      <c r="U19" s="7">
        <v>0.5</v>
      </c>
      <c r="V19" s="7">
        <v>0.47699999999999998</v>
      </c>
      <c r="W19" s="7">
        <v>0.48799999999999999</v>
      </c>
      <c r="Y19" s="6">
        <f t="shared" si="0"/>
        <v>1</v>
      </c>
      <c r="Z19" s="6">
        <f t="shared" si="1"/>
        <v>1</v>
      </c>
      <c r="AA19" s="6">
        <f t="shared" si="2"/>
        <v>2</v>
      </c>
      <c r="AB19" s="6">
        <f t="shared" si="3"/>
        <v>1</v>
      </c>
    </row>
    <row r="20" spans="1:28" ht="21" customHeight="1" x14ac:dyDescent="0.25">
      <c r="A20" s="1">
        <v>18</v>
      </c>
      <c r="B20" s="2">
        <v>44223</v>
      </c>
      <c r="C20" s="1" t="s">
        <v>7</v>
      </c>
      <c r="D20" s="1" t="s">
        <v>17</v>
      </c>
      <c r="E20" s="7">
        <v>0.52400000000000002</v>
      </c>
      <c r="F20" s="7">
        <v>0.52</v>
      </c>
      <c r="G20" s="7">
        <v>0.27300000000000002</v>
      </c>
      <c r="H20" s="7">
        <v>0.5</v>
      </c>
      <c r="I20" s="7" t="s">
        <v>36</v>
      </c>
      <c r="J20" s="7" t="s">
        <v>36</v>
      </c>
      <c r="K20" s="7">
        <v>0.52200000000000002</v>
      </c>
      <c r="L20" s="7">
        <v>0.39100000000000001</v>
      </c>
      <c r="M20" s="7">
        <v>0.45700000000000002</v>
      </c>
      <c r="O20" s="20">
        <v>0.22700000000000001</v>
      </c>
      <c r="P20" s="7">
        <v>0.41199999999999998</v>
      </c>
      <c r="Q20" s="7">
        <v>0.54500000000000004</v>
      </c>
      <c r="R20" s="7">
        <v>0.316</v>
      </c>
      <c r="S20" s="7" t="s">
        <v>36</v>
      </c>
      <c r="T20" s="7" t="s">
        <v>36</v>
      </c>
      <c r="U20" s="7">
        <v>0.308</v>
      </c>
      <c r="V20" s="7">
        <v>0.439</v>
      </c>
      <c r="W20" s="17">
        <v>0.375</v>
      </c>
      <c r="Y20" s="6">
        <f t="shared" si="0"/>
        <v>3</v>
      </c>
      <c r="Z20" s="6">
        <f t="shared" si="1"/>
        <v>1</v>
      </c>
      <c r="AA20" s="6">
        <f t="shared" si="2"/>
        <v>1</v>
      </c>
      <c r="AB20" s="6">
        <f t="shared" si="3"/>
        <v>0</v>
      </c>
    </row>
    <row r="21" spans="1:28" ht="21" customHeight="1" x14ac:dyDescent="0.25">
      <c r="A21" s="12">
        <v>19</v>
      </c>
      <c r="B21" s="13">
        <v>44225</v>
      </c>
      <c r="C21" s="12" t="s">
        <v>7</v>
      </c>
      <c r="D21" s="12" t="s">
        <v>18</v>
      </c>
      <c r="E21" s="14">
        <v>0.52</v>
      </c>
      <c r="F21" s="14">
        <v>0.5</v>
      </c>
      <c r="G21" s="14">
        <v>0.52900000000000003</v>
      </c>
      <c r="H21" s="14">
        <v>0.56200000000000006</v>
      </c>
      <c r="I21" s="14" t="s">
        <v>36</v>
      </c>
      <c r="J21" s="14" t="s">
        <v>36</v>
      </c>
      <c r="K21" s="14">
        <v>0.51100000000000001</v>
      </c>
      <c r="L21" s="14">
        <v>0.54500000000000004</v>
      </c>
      <c r="M21" s="14">
        <v>0.52600000000000002</v>
      </c>
      <c r="N21" s="12"/>
      <c r="O21" s="19">
        <v>0.72199999999999998</v>
      </c>
      <c r="P21" s="14">
        <v>0.438</v>
      </c>
      <c r="Q21" s="14">
        <v>0.54500000000000004</v>
      </c>
      <c r="R21" s="14">
        <v>0.48</v>
      </c>
      <c r="S21" s="14" t="s">
        <v>36</v>
      </c>
      <c r="T21" s="14" t="s">
        <v>36</v>
      </c>
      <c r="U21" s="19">
        <v>0.58799999999999997</v>
      </c>
      <c r="V21" s="14">
        <v>0.51100000000000001</v>
      </c>
      <c r="W21" s="14">
        <v>0.54300000000000004</v>
      </c>
      <c r="Y21" s="6">
        <f t="shared" si="0"/>
        <v>4</v>
      </c>
      <c r="Z21" s="6">
        <f t="shared" si="1"/>
        <v>2</v>
      </c>
      <c r="AA21" s="6">
        <f t="shared" si="2"/>
        <v>2</v>
      </c>
      <c r="AB21" s="6">
        <f t="shared" si="3"/>
        <v>2</v>
      </c>
    </row>
    <row r="22" spans="1:28" ht="21" customHeight="1" x14ac:dyDescent="0.25">
      <c r="A22" s="1">
        <v>20</v>
      </c>
      <c r="B22" s="2">
        <v>44227</v>
      </c>
      <c r="C22" s="1"/>
      <c r="D22" s="1" t="s">
        <v>15</v>
      </c>
      <c r="E22" s="17">
        <v>0.8</v>
      </c>
      <c r="F22" s="7">
        <v>0.54200000000000004</v>
      </c>
      <c r="G22" s="7">
        <v>0.35</v>
      </c>
      <c r="H22" s="7">
        <v>0.47799999999999998</v>
      </c>
      <c r="I22" s="7" t="s">
        <v>36</v>
      </c>
      <c r="J22" s="7" t="s">
        <v>36</v>
      </c>
      <c r="K22" s="7">
        <v>0.65900000000000003</v>
      </c>
      <c r="L22" s="7">
        <v>0.41899999999999998</v>
      </c>
      <c r="M22" s="7">
        <v>0.54</v>
      </c>
      <c r="O22" s="7">
        <v>0.5</v>
      </c>
      <c r="P22" s="7">
        <v>0.35</v>
      </c>
      <c r="Q22" s="7">
        <v>0.47599999999999998</v>
      </c>
      <c r="R22" s="7">
        <v>0.375</v>
      </c>
      <c r="S22" s="7" t="s">
        <v>36</v>
      </c>
      <c r="T22" s="7" t="s">
        <v>36</v>
      </c>
      <c r="U22" s="7">
        <v>0.42099999999999999</v>
      </c>
      <c r="V22" s="7">
        <v>0.432</v>
      </c>
      <c r="W22" s="7">
        <v>0.42699999999999999</v>
      </c>
      <c r="Y22" s="6">
        <f t="shared" si="0"/>
        <v>2</v>
      </c>
      <c r="Z22" s="6">
        <f t="shared" si="1"/>
        <v>1</v>
      </c>
      <c r="AA22" s="6">
        <f t="shared" si="2"/>
        <v>1</v>
      </c>
      <c r="AB22" s="6">
        <f t="shared" si="3"/>
        <v>0</v>
      </c>
    </row>
    <row r="23" spans="1:28" s="16" customFormat="1" ht="21" customHeight="1" x14ac:dyDescent="0.25">
      <c r="A23" s="12">
        <v>21</v>
      </c>
      <c r="B23" s="13">
        <v>44231</v>
      </c>
      <c r="C23" s="12" t="s">
        <v>7</v>
      </c>
      <c r="D23" s="12" t="s">
        <v>19</v>
      </c>
      <c r="E23" s="14">
        <v>0.52</v>
      </c>
      <c r="F23" s="14">
        <v>0.34799999999999998</v>
      </c>
      <c r="G23" s="14">
        <v>0.33300000000000002</v>
      </c>
      <c r="H23" s="14">
        <v>0.35</v>
      </c>
      <c r="I23" s="14" t="s">
        <v>36</v>
      </c>
      <c r="J23" s="14" t="s">
        <v>36</v>
      </c>
      <c r="K23" s="14">
        <v>0.438</v>
      </c>
      <c r="L23" s="14">
        <v>0.34100000000000003</v>
      </c>
      <c r="M23" s="19">
        <v>0.39100000000000001</v>
      </c>
      <c r="N23" s="12"/>
      <c r="O23" s="14">
        <v>0.55000000000000004</v>
      </c>
      <c r="P23" s="14">
        <v>0.35</v>
      </c>
      <c r="Q23" s="14">
        <v>0.66700000000000004</v>
      </c>
      <c r="R23" s="14">
        <v>0.7</v>
      </c>
      <c r="S23" s="14" t="s">
        <v>36</v>
      </c>
      <c r="T23" s="14" t="s">
        <v>36</v>
      </c>
      <c r="U23" s="14">
        <v>0.45</v>
      </c>
      <c r="V23" s="14">
        <v>0.68300000000000005</v>
      </c>
      <c r="W23" s="14">
        <v>0.56799999999999995</v>
      </c>
      <c r="Y23" s="6">
        <f t="shared" si="0"/>
        <v>1</v>
      </c>
      <c r="Z23" s="6">
        <f t="shared" si="1"/>
        <v>0</v>
      </c>
      <c r="AA23" s="6">
        <f t="shared" si="2"/>
        <v>3</v>
      </c>
      <c r="AB23" s="6">
        <f t="shared" si="3"/>
        <v>1</v>
      </c>
    </row>
    <row r="24" spans="1:28" s="16" customFormat="1" ht="21" customHeight="1" x14ac:dyDescent="0.25">
      <c r="A24" s="12">
        <v>22</v>
      </c>
      <c r="B24" s="13">
        <v>44233</v>
      </c>
      <c r="C24" s="12" t="s">
        <v>7</v>
      </c>
      <c r="D24" s="12" t="s">
        <v>4</v>
      </c>
      <c r="E24" s="14">
        <v>0.4</v>
      </c>
      <c r="F24" s="14">
        <v>0.47799999999999998</v>
      </c>
      <c r="G24" s="14">
        <v>0.5</v>
      </c>
      <c r="H24" s="14">
        <v>0.48099999999999998</v>
      </c>
      <c r="I24" s="14" t="s">
        <v>36</v>
      </c>
      <c r="J24" s="14" t="s">
        <v>36</v>
      </c>
      <c r="K24" s="14">
        <v>0.438</v>
      </c>
      <c r="L24" s="14">
        <v>0.49</v>
      </c>
      <c r="M24" s="14">
        <v>0.46400000000000002</v>
      </c>
      <c r="N24" s="12"/>
      <c r="O24" s="14">
        <v>0.5</v>
      </c>
      <c r="P24" s="14">
        <v>0.39100000000000001</v>
      </c>
      <c r="Q24" s="14">
        <v>0.56499999999999995</v>
      </c>
      <c r="R24" s="14">
        <v>0.47799999999999998</v>
      </c>
      <c r="S24" s="14" t="s">
        <v>36</v>
      </c>
      <c r="T24" s="14" t="s">
        <v>36</v>
      </c>
      <c r="U24" s="14">
        <v>0.44400000000000001</v>
      </c>
      <c r="V24" s="14">
        <v>0.52200000000000002</v>
      </c>
      <c r="W24" s="14">
        <v>0.48399999999999999</v>
      </c>
      <c r="Y24" s="6">
        <f t="shared" si="0"/>
        <v>1</v>
      </c>
      <c r="Z24" s="6">
        <f t="shared" si="1"/>
        <v>0</v>
      </c>
      <c r="AA24" s="6">
        <f t="shared" si="2"/>
        <v>2</v>
      </c>
      <c r="AB24" s="6">
        <f t="shared" si="3"/>
        <v>1</v>
      </c>
    </row>
    <row r="25" spans="1:28" s="16" customFormat="1" ht="21" customHeight="1" x14ac:dyDescent="0.25">
      <c r="A25" s="12">
        <v>23</v>
      </c>
      <c r="B25" s="13">
        <v>44235</v>
      </c>
      <c r="D25" s="12" t="s">
        <v>20</v>
      </c>
      <c r="E25" s="14">
        <v>0.68</v>
      </c>
      <c r="F25" s="19">
        <v>0.27300000000000002</v>
      </c>
      <c r="G25" s="14">
        <v>0.37</v>
      </c>
      <c r="H25" s="14">
        <v>0.4</v>
      </c>
      <c r="I25" s="14" t="s">
        <v>36</v>
      </c>
      <c r="J25" s="14" t="s">
        <v>36</v>
      </c>
      <c r="K25" s="14">
        <v>0.48899999999999999</v>
      </c>
      <c r="L25" s="14">
        <v>0.38300000000000001</v>
      </c>
      <c r="M25" s="14">
        <v>0.436</v>
      </c>
      <c r="N25" s="12"/>
      <c r="O25" s="14">
        <v>0.52</v>
      </c>
      <c r="P25" s="14">
        <v>0.39100000000000001</v>
      </c>
      <c r="Q25" s="14">
        <v>0.5</v>
      </c>
      <c r="R25" s="14">
        <v>0.61899999999999999</v>
      </c>
      <c r="S25" s="14" t="s">
        <v>36</v>
      </c>
      <c r="T25" s="14" t="s">
        <v>36</v>
      </c>
      <c r="U25" s="14">
        <v>0.45800000000000002</v>
      </c>
      <c r="V25" s="14">
        <v>0.56100000000000005</v>
      </c>
      <c r="W25" s="14">
        <v>0.50600000000000001</v>
      </c>
      <c r="Y25" s="6">
        <f t="shared" si="0"/>
        <v>1</v>
      </c>
      <c r="Z25" s="6">
        <f t="shared" si="1"/>
        <v>0</v>
      </c>
      <c r="AA25" s="6">
        <f t="shared" si="2"/>
        <v>3</v>
      </c>
      <c r="AB25" s="6">
        <f t="shared" si="3"/>
        <v>1</v>
      </c>
    </row>
    <row r="26" spans="1:28" s="3" customFormat="1" ht="21" customHeight="1" x14ac:dyDescent="0.25">
      <c r="A26" s="1">
        <v>24</v>
      </c>
      <c r="B26" s="2">
        <v>44237</v>
      </c>
      <c r="D26" s="1" t="s">
        <v>21</v>
      </c>
      <c r="E26" s="18">
        <v>0.57099999999999995</v>
      </c>
      <c r="F26" s="18">
        <v>0.52400000000000002</v>
      </c>
      <c r="G26" s="5">
        <v>0.71399999999999997</v>
      </c>
      <c r="H26" s="18">
        <v>0.59099999999999997</v>
      </c>
      <c r="I26" s="18" t="s">
        <v>36</v>
      </c>
      <c r="J26" s="18" t="s">
        <v>36</v>
      </c>
      <c r="K26" s="18">
        <v>0.54800000000000004</v>
      </c>
      <c r="L26" s="5">
        <v>0.65100000000000002</v>
      </c>
      <c r="M26" s="5">
        <v>0.6</v>
      </c>
      <c r="N26" s="1"/>
      <c r="O26" s="18">
        <v>0.3</v>
      </c>
      <c r="P26" s="18">
        <v>0.29599999999999999</v>
      </c>
      <c r="Q26" s="18">
        <v>0.47599999999999998</v>
      </c>
      <c r="R26" s="18">
        <v>0.46200000000000002</v>
      </c>
      <c r="S26" s="18" t="s">
        <v>36</v>
      </c>
      <c r="T26" s="18" t="s">
        <v>36</v>
      </c>
      <c r="U26" s="5">
        <v>0.29799999999999999</v>
      </c>
      <c r="V26" s="18">
        <v>0.46800000000000003</v>
      </c>
      <c r="W26" s="18">
        <v>0.38300000000000001</v>
      </c>
      <c r="Y26" s="6">
        <f t="shared" si="0"/>
        <v>4</v>
      </c>
      <c r="Z26" s="6">
        <f t="shared" si="1"/>
        <v>2</v>
      </c>
      <c r="AA26" s="6">
        <f t="shared" si="2"/>
        <v>0</v>
      </c>
      <c r="AB26" s="6">
        <f t="shared" si="3"/>
        <v>0</v>
      </c>
    </row>
    <row r="27" spans="1:28" ht="21" customHeight="1" x14ac:dyDescent="0.25">
      <c r="A27" s="1">
        <v>25</v>
      </c>
      <c r="B27" s="2">
        <v>44239</v>
      </c>
      <c r="D27" s="1" t="s">
        <v>16</v>
      </c>
      <c r="E27" s="7">
        <v>0.36799999999999999</v>
      </c>
      <c r="F27" s="7">
        <v>0.47799999999999998</v>
      </c>
      <c r="G27" s="7">
        <v>0.52200000000000002</v>
      </c>
      <c r="H27" s="7">
        <v>0.45500000000000002</v>
      </c>
      <c r="I27" s="18" t="s">
        <v>36</v>
      </c>
      <c r="J27" s="18" t="s">
        <v>36</v>
      </c>
      <c r="K27" s="7">
        <v>0.42899999999999999</v>
      </c>
      <c r="L27" s="7">
        <v>0.48899999999999999</v>
      </c>
      <c r="M27" s="7">
        <v>0.46</v>
      </c>
      <c r="O27" s="7">
        <v>0.46200000000000002</v>
      </c>
      <c r="P27" s="7">
        <v>0.40899999999999997</v>
      </c>
      <c r="Q27" s="7">
        <v>0.47599999999999998</v>
      </c>
      <c r="R27" s="7">
        <v>0.25</v>
      </c>
      <c r="S27" s="18" t="s">
        <v>36</v>
      </c>
      <c r="T27" s="18" t="s">
        <v>36</v>
      </c>
      <c r="U27" s="7">
        <v>0.438</v>
      </c>
      <c r="V27" s="7">
        <v>0.36599999999999999</v>
      </c>
      <c r="W27" s="7">
        <v>0.40400000000000003</v>
      </c>
      <c r="Y27" s="6">
        <f t="shared" si="0"/>
        <v>1</v>
      </c>
      <c r="Z27" s="6">
        <f t="shared" si="1"/>
        <v>0</v>
      </c>
      <c r="AA27" s="6">
        <f t="shared" si="2"/>
        <v>0</v>
      </c>
      <c r="AB27" s="6">
        <f t="shared" si="3"/>
        <v>0</v>
      </c>
    </row>
    <row r="28" spans="1:28" ht="21" customHeight="1" x14ac:dyDescent="0.25">
      <c r="A28" s="1">
        <v>26</v>
      </c>
      <c r="B28" s="2">
        <v>44241</v>
      </c>
      <c r="D28" s="1" t="s">
        <v>19</v>
      </c>
      <c r="E28" s="7">
        <v>0.5</v>
      </c>
      <c r="F28" s="7">
        <v>0.61099999999999999</v>
      </c>
      <c r="G28" s="7">
        <v>0.435</v>
      </c>
      <c r="H28" s="20">
        <v>0.27800000000000002</v>
      </c>
      <c r="I28" s="18" t="s">
        <v>36</v>
      </c>
      <c r="J28" s="18" t="s">
        <v>36</v>
      </c>
      <c r="K28" s="7">
        <v>0.54500000000000004</v>
      </c>
      <c r="L28" s="7">
        <v>0.36599999999999999</v>
      </c>
      <c r="M28" s="7">
        <v>0.45900000000000002</v>
      </c>
      <c r="O28" s="7">
        <v>0.54200000000000004</v>
      </c>
      <c r="P28" s="7">
        <v>0.41699999999999998</v>
      </c>
      <c r="Q28" s="7">
        <v>0.40899999999999997</v>
      </c>
      <c r="R28" s="7">
        <v>0.47099999999999997</v>
      </c>
      <c r="S28" s="18" t="s">
        <v>36</v>
      </c>
      <c r="T28" s="18" t="s">
        <v>36</v>
      </c>
      <c r="U28" s="7">
        <v>0.47899999999999998</v>
      </c>
      <c r="V28" s="7">
        <v>0.436</v>
      </c>
      <c r="W28" s="7">
        <v>0.46</v>
      </c>
      <c r="Y28" s="6">
        <f t="shared" si="0"/>
        <v>2</v>
      </c>
      <c r="Z28" s="6">
        <f t="shared" si="1"/>
        <v>1</v>
      </c>
      <c r="AA28" s="6">
        <f t="shared" si="2"/>
        <v>1</v>
      </c>
      <c r="AB28" s="6">
        <f t="shared" si="3"/>
        <v>0</v>
      </c>
    </row>
    <row r="29" spans="1:28" s="16" customFormat="1" ht="21" customHeight="1" x14ac:dyDescent="0.25">
      <c r="A29" s="12">
        <v>27</v>
      </c>
      <c r="B29" s="13">
        <v>44243</v>
      </c>
      <c r="C29" s="12" t="s">
        <v>7</v>
      </c>
      <c r="D29" s="12" t="s">
        <v>22</v>
      </c>
      <c r="E29" s="14">
        <v>0.5</v>
      </c>
      <c r="F29" s="14">
        <v>0.5</v>
      </c>
      <c r="G29" s="14">
        <v>0.40899999999999997</v>
      </c>
      <c r="H29" s="14">
        <v>0.40899999999999997</v>
      </c>
      <c r="I29" s="14" t="s">
        <v>36</v>
      </c>
      <c r="J29" s="14" t="s">
        <v>36</v>
      </c>
      <c r="K29" s="14">
        <v>0.5</v>
      </c>
      <c r="L29" s="14">
        <v>0.40899999999999997</v>
      </c>
      <c r="M29" s="14">
        <v>0.45200000000000001</v>
      </c>
      <c r="N29" s="12"/>
      <c r="O29" s="14">
        <v>0.5</v>
      </c>
      <c r="P29" s="14">
        <v>0.47799999999999998</v>
      </c>
      <c r="Q29" s="14">
        <v>0.52400000000000002</v>
      </c>
      <c r="R29" s="14">
        <v>0.41199999999999998</v>
      </c>
      <c r="S29" s="14" t="s">
        <v>36</v>
      </c>
      <c r="T29" s="14" t="s">
        <v>36</v>
      </c>
      <c r="U29" s="14">
        <v>0.48799999999999999</v>
      </c>
      <c r="V29" s="14">
        <v>0.47399999999999998</v>
      </c>
      <c r="W29" s="14">
        <v>0.48099999999999998</v>
      </c>
      <c r="Y29" s="6">
        <f t="shared" si="0"/>
        <v>2</v>
      </c>
      <c r="Z29" s="6">
        <f t="shared" si="1"/>
        <v>1</v>
      </c>
      <c r="AA29" s="6">
        <f t="shared" si="2"/>
        <v>2</v>
      </c>
      <c r="AB29" s="6">
        <f t="shared" si="3"/>
        <v>0</v>
      </c>
    </row>
    <row r="30" spans="1:28" s="16" customFormat="1" ht="21" customHeight="1" x14ac:dyDescent="0.25">
      <c r="A30" s="12">
        <v>28</v>
      </c>
      <c r="B30" s="13">
        <v>44244</v>
      </c>
      <c r="C30" s="12" t="s">
        <v>7</v>
      </c>
      <c r="D30" s="12" t="s">
        <v>23</v>
      </c>
      <c r="E30" s="14">
        <v>0.55200000000000005</v>
      </c>
      <c r="F30" s="14">
        <v>0.4</v>
      </c>
      <c r="G30" s="14">
        <v>0.55600000000000005</v>
      </c>
      <c r="H30" s="14">
        <v>0.6</v>
      </c>
      <c r="I30" s="14" t="s">
        <v>36</v>
      </c>
      <c r="J30" s="14" t="s">
        <v>36</v>
      </c>
      <c r="K30" s="14">
        <v>0.48099999999999998</v>
      </c>
      <c r="L30" s="14">
        <v>0.57899999999999996</v>
      </c>
      <c r="M30" s="14">
        <v>0.52200000000000002</v>
      </c>
      <c r="N30" s="12"/>
      <c r="O30" s="14">
        <v>0.435</v>
      </c>
      <c r="P30" s="14">
        <v>0.63600000000000001</v>
      </c>
      <c r="Q30" s="14">
        <v>0.57899999999999996</v>
      </c>
      <c r="R30" s="14">
        <v>0.40899999999999997</v>
      </c>
      <c r="S30" s="14" t="s">
        <v>36</v>
      </c>
      <c r="T30" s="14" t="s">
        <v>36</v>
      </c>
      <c r="U30" s="14">
        <v>0.53300000000000003</v>
      </c>
      <c r="V30" s="14">
        <v>0.48799999999999999</v>
      </c>
      <c r="W30" s="14">
        <v>0.51200000000000001</v>
      </c>
      <c r="Y30" s="6">
        <f t="shared" si="0"/>
        <v>3</v>
      </c>
      <c r="Z30" s="6">
        <f t="shared" si="1"/>
        <v>1</v>
      </c>
      <c r="AA30" s="6">
        <f t="shared" si="2"/>
        <v>2</v>
      </c>
      <c r="AB30" s="6">
        <f t="shared" si="3"/>
        <v>1</v>
      </c>
    </row>
    <row r="31" spans="1:28" ht="21" customHeight="1" x14ac:dyDescent="0.25">
      <c r="A31" s="1">
        <v>29</v>
      </c>
      <c r="B31" s="2">
        <v>44246</v>
      </c>
      <c r="C31" s="1" t="s">
        <v>7</v>
      </c>
      <c r="D31" s="1" t="s">
        <v>21</v>
      </c>
      <c r="E31" s="7">
        <v>0.71399999999999997</v>
      </c>
      <c r="F31" s="7">
        <v>0.61899999999999999</v>
      </c>
      <c r="G31" s="7">
        <v>0.47099999999999997</v>
      </c>
      <c r="H31" s="7">
        <v>0.47599999999999998</v>
      </c>
      <c r="I31" s="18" t="s">
        <v>36</v>
      </c>
      <c r="J31" s="18" t="s">
        <v>36</v>
      </c>
      <c r="K31" s="7">
        <v>0.66700000000000004</v>
      </c>
      <c r="L31" s="7">
        <v>0.47399999999999998</v>
      </c>
      <c r="M31" s="7">
        <v>0.57499999999999996</v>
      </c>
      <c r="O31" s="7">
        <v>0.45</v>
      </c>
      <c r="P31" s="7">
        <v>0.55000000000000004</v>
      </c>
      <c r="Q31" s="7">
        <v>0.44</v>
      </c>
      <c r="R31" s="7">
        <v>0.44400000000000001</v>
      </c>
      <c r="S31" s="18" t="s">
        <v>36</v>
      </c>
      <c r="T31" s="18" t="s">
        <v>36</v>
      </c>
      <c r="U31" s="7">
        <v>0.5</v>
      </c>
      <c r="V31" s="7">
        <v>0.442</v>
      </c>
      <c r="W31" s="7">
        <v>0.47</v>
      </c>
      <c r="Y31" s="6">
        <f t="shared" si="0"/>
        <v>2</v>
      </c>
      <c r="Z31" s="6">
        <f t="shared" si="1"/>
        <v>1</v>
      </c>
      <c r="AA31" s="6">
        <f t="shared" si="2"/>
        <v>1</v>
      </c>
      <c r="AB31" s="6">
        <f t="shared" si="3"/>
        <v>1</v>
      </c>
    </row>
    <row r="32" spans="1:28" s="16" customFormat="1" ht="21" customHeight="1" x14ac:dyDescent="0.25">
      <c r="A32" s="12">
        <v>30</v>
      </c>
      <c r="B32" s="13">
        <v>44248</v>
      </c>
      <c r="C32" s="12" t="s">
        <v>7</v>
      </c>
      <c r="D32" s="12" t="s">
        <v>24</v>
      </c>
      <c r="E32" s="14">
        <v>0.65</v>
      </c>
      <c r="F32" s="14">
        <v>0.47599999999999998</v>
      </c>
      <c r="G32" s="14">
        <v>0.39100000000000001</v>
      </c>
      <c r="H32" s="14">
        <v>0.55000000000000004</v>
      </c>
      <c r="I32" s="14" t="s">
        <v>36</v>
      </c>
      <c r="J32" s="14" t="s">
        <v>36</v>
      </c>
      <c r="K32" s="14">
        <v>0.56100000000000005</v>
      </c>
      <c r="L32" s="14">
        <v>0.46500000000000002</v>
      </c>
      <c r="M32" s="14">
        <v>0.51200000000000001</v>
      </c>
      <c r="N32" s="12"/>
      <c r="O32" s="14">
        <v>0.4</v>
      </c>
      <c r="P32" s="19">
        <v>0.68200000000000005</v>
      </c>
      <c r="Q32" s="14">
        <v>0.54500000000000004</v>
      </c>
      <c r="R32" s="14">
        <v>0.41199999999999998</v>
      </c>
      <c r="S32" s="14" t="s">
        <v>36</v>
      </c>
      <c r="T32" s="14" t="s">
        <v>36</v>
      </c>
      <c r="U32" s="14">
        <v>0.54800000000000004</v>
      </c>
      <c r="V32" s="14">
        <v>0.48699999999999999</v>
      </c>
      <c r="W32" s="14">
        <v>0.51900000000000002</v>
      </c>
      <c r="Y32" s="6">
        <f t="shared" si="0"/>
        <v>2</v>
      </c>
      <c r="Z32" s="6">
        <f t="shared" si="1"/>
        <v>1</v>
      </c>
      <c r="AA32" s="6">
        <f t="shared" si="2"/>
        <v>2</v>
      </c>
      <c r="AB32" s="6">
        <f t="shared" si="3"/>
        <v>1</v>
      </c>
    </row>
    <row r="33" spans="1:28" ht="21" customHeight="1" x14ac:dyDescent="0.25">
      <c r="A33" s="1">
        <v>31</v>
      </c>
      <c r="B33" s="2">
        <v>44250</v>
      </c>
      <c r="D33" s="1" t="s">
        <v>25</v>
      </c>
      <c r="E33" s="7">
        <v>0.44800000000000001</v>
      </c>
      <c r="F33" s="7">
        <v>0.41199999999999998</v>
      </c>
      <c r="G33" s="7">
        <v>0.33300000000000002</v>
      </c>
      <c r="H33" s="7">
        <v>0.5</v>
      </c>
      <c r="I33" s="18" t="s">
        <v>36</v>
      </c>
      <c r="J33" s="18" t="s">
        <v>36</v>
      </c>
      <c r="K33" s="7">
        <v>0.435</v>
      </c>
      <c r="L33" s="7">
        <v>0.41699999999999998</v>
      </c>
      <c r="M33" s="7">
        <v>0.42599999999999999</v>
      </c>
      <c r="O33" s="7">
        <v>0.47799999999999998</v>
      </c>
      <c r="P33" s="7">
        <v>0.54500000000000004</v>
      </c>
      <c r="Q33" s="7">
        <v>0.4</v>
      </c>
      <c r="R33" s="7">
        <v>0.45500000000000002</v>
      </c>
      <c r="S33" s="18" t="s">
        <v>36</v>
      </c>
      <c r="T33" s="18" t="s">
        <v>36</v>
      </c>
      <c r="U33" s="7">
        <v>0.51100000000000001</v>
      </c>
      <c r="V33" s="7">
        <v>0.42899999999999999</v>
      </c>
      <c r="W33" s="7">
        <v>0.47099999999999997</v>
      </c>
      <c r="Y33" s="6">
        <f t="shared" si="0"/>
        <v>1</v>
      </c>
      <c r="Z33" s="6">
        <f t="shared" si="1"/>
        <v>0</v>
      </c>
      <c r="AA33" s="6">
        <f t="shared" si="2"/>
        <v>1</v>
      </c>
      <c r="AB33" s="6">
        <f t="shared" si="3"/>
        <v>1</v>
      </c>
    </row>
    <row r="34" spans="1:28" ht="21" customHeight="1" x14ac:dyDescent="0.25">
      <c r="A34" s="1">
        <v>32</v>
      </c>
      <c r="B34" s="2">
        <v>44252</v>
      </c>
      <c r="C34" s="1"/>
      <c r="D34" s="1" t="s">
        <v>23</v>
      </c>
      <c r="E34" s="17">
        <v>0.33300000000000002</v>
      </c>
      <c r="F34" s="7">
        <v>0.45800000000000002</v>
      </c>
      <c r="G34" s="7">
        <v>0.57899999999999996</v>
      </c>
      <c r="H34" s="7">
        <v>0.38900000000000001</v>
      </c>
      <c r="I34" s="14" t="s">
        <v>36</v>
      </c>
      <c r="J34" s="14" t="s">
        <v>36</v>
      </c>
      <c r="K34" s="7">
        <v>0.39600000000000002</v>
      </c>
      <c r="L34" s="7">
        <v>0.48599999999999999</v>
      </c>
      <c r="M34" s="7">
        <v>0.435</v>
      </c>
      <c r="O34" s="7">
        <v>0.47799999999999998</v>
      </c>
      <c r="P34" s="7">
        <v>0.41199999999999998</v>
      </c>
      <c r="Q34" s="7">
        <v>0.58299999999999996</v>
      </c>
      <c r="R34" s="7">
        <v>0.40899999999999997</v>
      </c>
      <c r="S34" s="14" t="s">
        <v>36</v>
      </c>
      <c r="T34" s="14" t="s">
        <v>36</v>
      </c>
      <c r="U34" s="7">
        <v>0.45</v>
      </c>
      <c r="V34" s="7">
        <v>0.5</v>
      </c>
      <c r="W34" s="7">
        <v>0.47699999999999998</v>
      </c>
      <c r="Y34" s="6">
        <f t="shared" si="0"/>
        <v>1</v>
      </c>
      <c r="Z34" s="6">
        <f t="shared" si="1"/>
        <v>0</v>
      </c>
      <c r="AA34" s="6">
        <f t="shared" si="2"/>
        <v>1</v>
      </c>
      <c r="AB34" s="6">
        <f t="shared" si="3"/>
        <v>1</v>
      </c>
    </row>
    <row r="35" spans="1:28" ht="21" customHeight="1" x14ac:dyDescent="0.25">
      <c r="A35" s="1">
        <v>33</v>
      </c>
      <c r="B35" s="2">
        <v>44254</v>
      </c>
      <c r="C35" s="1" t="s">
        <v>7</v>
      </c>
      <c r="D35" s="1" t="s">
        <v>16</v>
      </c>
      <c r="E35" s="7">
        <v>0.7</v>
      </c>
      <c r="F35" s="20">
        <v>0.63200000000000001</v>
      </c>
      <c r="G35" s="7">
        <v>0.58299999999999996</v>
      </c>
      <c r="H35" s="7">
        <v>0.34599999999999997</v>
      </c>
      <c r="I35" s="18" t="s">
        <v>36</v>
      </c>
      <c r="J35" s="18" t="s">
        <v>36</v>
      </c>
      <c r="K35" s="20">
        <v>0.66700000000000004</v>
      </c>
      <c r="L35" s="7">
        <v>0.46</v>
      </c>
      <c r="M35" s="7">
        <v>0.55100000000000005</v>
      </c>
      <c r="O35" s="7">
        <v>0.36</v>
      </c>
      <c r="P35" s="7">
        <v>0.45800000000000002</v>
      </c>
      <c r="Q35" s="7">
        <v>0.42899999999999999</v>
      </c>
      <c r="R35" s="7">
        <v>0.44400000000000001</v>
      </c>
      <c r="S35" s="18" t="s">
        <v>36</v>
      </c>
      <c r="T35" s="18" t="s">
        <v>36</v>
      </c>
      <c r="U35" s="7">
        <v>0.40799999999999997</v>
      </c>
      <c r="V35" s="7">
        <v>0.436</v>
      </c>
      <c r="W35" s="7">
        <v>0.42</v>
      </c>
      <c r="Y35" s="6">
        <f t="shared" si="0"/>
        <v>3</v>
      </c>
      <c r="Z35" s="6">
        <f t="shared" si="1"/>
        <v>1</v>
      </c>
      <c r="AA35" s="6">
        <f t="shared" si="2"/>
        <v>0</v>
      </c>
      <c r="AB35" s="6">
        <f t="shared" si="3"/>
        <v>0</v>
      </c>
    </row>
    <row r="36" spans="1:28" ht="21" customHeight="1" x14ac:dyDescent="0.25">
      <c r="A36" s="1">
        <v>34</v>
      </c>
      <c r="B36" s="2">
        <v>44256</v>
      </c>
      <c r="C36" s="1" t="s">
        <v>7</v>
      </c>
      <c r="D36" s="1" t="s">
        <v>26</v>
      </c>
      <c r="E36" s="7">
        <v>0.59299999999999997</v>
      </c>
      <c r="F36" s="7">
        <v>0.45500000000000002</v>
      </c>
      <c r="G36" s="7">
        <v>0.47599999999999998</v>
      </c>
      <c r="H36" s="7">
        <v>0.58799999999999997</v>
      </c>
      <c r="I36" s="18" t="s">
        <v>36</v>
      </c>
      <c r="J36" s="18" t="s">
        <v>36</v>
      </c>
      <c r="K36" s="7">
        <v>0.53100000000000003</v>
      </c>
      <c r="L36" s="7">
        <v>0.52600000000000002</v>
      </c>
      <c r="M36" s="7">
        <v>0.52900000000000003</v>
      </c>
      <c r="O36" s="7">
        <v>0.45500000000000002</v>
      </c>
      <c r="P36" s="7">
        <v>0.52400000000000002</v>
      </c>
      <c r="Q36" s="7">
        <v>0.37</v>
      </c>
      <c r="R36" s="7">
        <v>0.45800000000000002</v>
      </c>
      <c r="S36" s="18" t="s">
        <v>36</v>
      </c>
      <c r="T36" s="18" t="s">
        <v>36</v>
      </c>
      <c r="U36" s="7">
        <v>0.48799999999999999</v>
      </c>
      <c r="V36" s="7">
        <v>0.41199999999999998</v>
      </c>
      <c r="W36" s="7">
        <v>0.44700000000000001</v>
      </c>
      <c r="Y36" s="6">
        <f t="shared" si="0"/>
        <v>2</v>
      </c>
      <c r="Z36" s="6">
        <f t="shared" si="1"/>
        <v>2</v>
      </c>
      <c r="AA36" s="6">
        <f t="shared" si="2"/>
        <v>1</v>
      </c>
      <c r="AB36" s="6">
        <f t="shared" si="3"/>
        <v>0</v>
      </c>
    </row>
    <row r="37" spans="1:28" ht="21" customHeight="1" x14ac:dyDescent="0.25">
      <c r="A37" s="1">
        <v>35</v>
      </c>
      <c r="B37" s="2">
        <v>44257</v>
      </c>
      <c r="C37" s="1" t="s">
        <v>7</v>
      </c>
      <c r="D37" s="1" t="s">
        <v>20</v>
      </c>
      <c r="E37" s="7">
        <v>0.65400000000000003</v>
      </c>
      <c r="F37" s="7">
        <v>0.435</v>
      </c>
      <c r="G37" s="7">
        <v>0.56000000000000005</v>
      </c>
      <c r="H37" s="7">
        <v>0.57099999999999995</v>
      </c>
      <c r="I37" s="18" t="s">
        <v>36</v>
      </c>
      <c r="J37" s="18" t="s">
        <v>36</v>
      </c>
      <c r="K37" s="7">
        <v>0.55100000000000005</v>
      </c>
      <c r="L37" s="7">
        <v>0.56499999999999995</v>
      </c>
      <c r="M37" s="7">
        <v>0.55800000000000005</v>
      </c>
      <c r="O37" s="7">
        <v>0.39100000000000001</v>
      </c>
      <c r="P37" s="7">
        <v>0.5</v>
      </c>
      <c r="Q37" s="7">
        <v>0.57099999999999995</v>
      </c>
      <c r="R37" s="17">
        <v>0.22700000000000001</v>
      </c>
      <c r="S37" s="18" t="s">
        <v>36</v>
      </c>
      <c r="T37" s="18" t="s">
        <v>36</v>
      </c>
      <c r="U37" s="7">
        <v>0.442</v>
      </c>
      <c r="V37" s="7">
        <v>0.36099999999999999</v>
      </c>
      <c r="W37" s="7">
        <v>0.40500000000000003</v>
      </c>
      <c r="Y37" s="6">
        <f t="shared" si="0"/>
        <v>3</v>
      </c>
      <c r="Z37" s="6">
        <f t="shared" si="1"/>
        <v>2</v>
      </c>
      <c r="AA37" s="6">
        <f t="shared" si="2"/>
        <v>2</v>
      </c>
      <c r="AB37" s="6">
        <f t="shared" si="3"/>
        <v>0</v>
      </c>
    </row>
    <row r="38" spans="1:28" ht="21" customHeight="1" x14ac:dyDescent="0.25">
      <c r="A38" s="1">
        <v>36</v>
      </c>
      <c r="B38" s="2">
        <v>44259</v>
      </c>
      <c r="C38" s="1" t="s">
        <v>7</v>
      </c>
      <c r="D38" s="1" t="s">
        <v>27</v>
      </c>
      <c r="E38" s="7">
        <v>0.47799999999999998</v>
      </c>
      <c r="F38" s="17">
        <v>0.76500000000000001</v>
      </c>
      <c r="G38" s="7">
        <v>0.55600000000000005</v>
      </c>
      <c r="H38" s="7">
        <v>0.57899999999999996</v>
      </c>
      <c r="I38" s="18" t="s">
        <v>36</v>
      </c>
      <c r="J38" s="18" t="s">
        <v>36</v>
      </c>
      <c r="K38" s="7">
        <v>0.6</v>
      </c>
      <c r="L38" s="7">
        <v>0.56799999999999995</v>
      </c>
      <c r="M38" s="7">
        <v>0.58399999999999996</v>
      </c>
      <c r="O38" s="7">
        <v>0.48</v>
      </c>
      <c r="P38" s="7">
        <v>0.375</v>
      </c>
      <c r="Q38" s="7">
        <v>0.42899999999999999</v>
      </c>
      <c r="R38" s="7">
        <v>0.55000000000000004</v>
      </c>
      <c r="S38" s="18" t="s">
        <v>36</v>
      </c>
      <c r="T38" s="18" t="s">
        <v>36</v>
      </c>
      <c r="U38" s="7">
        <v>0.42899999999999999</v>
      </c>
      <c r="V38" s="7">
        <v>0.48799999999999999</v>
      </c>
      <c r="W38" s="7">
        <v>0.45600000000000002</v>
      </c>
      <c r="Y38" s="6">
        <f t="shared" si="0"/>
        <v>3</v>
      </c>
      <c r="Z38" s="6">
        <f t="shared" si="1"/>
        <v>2</v>
      </c>
      <c r="AA38" s="6">
        <f t="shared" si="2"/>
        <v>1</v>
      </c>
      <c r="AB38" s="6">
        <f t="shared" si="3"/>
        <v>0</v>
      </c>
    </row>
    <row r="39" spans="1:28" ht="21" customHeight="1" x14ac:dyDescent="0.25">
      <c r="A39" s="1">
        <v>37</v>
      </c>
      <c r="B39" s="2">
        <v>44267</v>
      </c>
      <c r="C39" s="1" t="s">
        <v>7</v>
      </c>
      <c r="D39" s="1" t="s">
        <v>42</v>
      </c>
      <c r="E39" s="7">
        <v>0.435</v>
      </c>
      <c r="F39" s="7">
        <v>0.44</v>
      </c>
      <c r="G39" s="7">
        <v>0.47799999999999998</v>
      </c>
      <c r="H39" s="7">
        <v>0.42899999999999999</v>
      </c>
      <c r="I39" s="18" t="s">
        <v>36</v>
      </c>
      <c r="J39" s="18" t="s">
        <v>36</v>
      </c>
      <c r="K39" s="7">
        <v>0.438</v>
      </c>
      <c r="L39" s="7">
        <v>0.45500000000000002</v>
      </c>
      <c r="M39" s="7">
        <v>0.44600000000000001</v>
      </c>
      <c r="O39" s="7">
        <v>0.47799999999999998</v>
      </c>
      <c r="P39" s="7">
        <v>0.45800000000000002</v>
      </c>
      <c r="Q39" s="7">
        <v>0.4</v>
      </c>
      <c r="R39" s="7">
        <v>0.5</v>
      </c>
      <c r="S39" s="18" t="s">
        <v>36</v>
      </c>
      <c r="T39" s="18" t="s">
        <v>36</v>
      </c>
      <c r="U39" s="7">
        <v>0.46800000000000003</v>
      </c>
      <c r="V39" s="7">
        <v>0.45</v>
      </c>
      <c r="W39" s="7">
        <v>0.46</v>
      </c>
      <c r="Y39" s="6">
        <f t="shared" si="0"/>
        <v>0</v>
      </c>
      <c r="Z39" s="6">
        <f t="shared" si="1"/>
        <v>0</v>
      </c>
      <c r="AA39" s="6">
        <f t="shared" si="2"/>
        <v>1</v>
      </c>
      <c r="AB39" s="6">
        <f t="shared" si="3"/>
        <v>0</v>
      </c>
    </row>
    <row r="40" spans="1:28" s="16" customFormat="1" ht="21" customHeight="1" x14ac:dyDescent="0.25">
      <c r="A40" s="12">
        <v>38</v>
      </c>
      <c r="B40" s="13">
        <v>44268</v>
      </c>
      <c r="C40" s="12"/>
      <c r="D40" s="12" t="s">
        <v>10</v>
      </c>
      <c r="E40" s="14">
        <v>0.45800000000000002</v>
      </c>
      <c r="F40" s="14">
        <v>0.34799999999999998</v>
      </c>
      <c r="G40" s="14">
        <v>0.4</v>
      </c>
      <c r="H40" s="14">
        <v>0.435</v>
      </c>
      <c r="I40" s="14" t="s">
        <v>36</v>
      </c>
      <c r="J40" s="14" t="s">
        <v>36</v>
      </c>
      <c r="K40" s="14">
        <v>0.40400000000000003</v>
      </c>
      <c r="L40" s="14">
        <v>0.41899999999999998</v>
      </c>
      <c r="M40" s="14">
        <v>0.41099999999999998</v>
      </c>
      <c r="N40" s="12"/>
      <c r="O40" s="14">
        <v>0.5</v>
      </c>
      <c r="P40" s="14">
        <v>0.57699999999999996</v>
      </c>
      <c r="Q40" s="14">
        <v>0.45800000000000002</v>
      </c>
      <c r="R40" s="14">
        <v>0.38900000000000001</v>
      </c>
      <c r="S40" s="14" t="s">
        <v>36</v>
      </c>
      <c r="T40" s="14" t="s">
        <v>36</v>
      </c>
      <c r="U40" s="14">
        <v>0.54500000000000004</v>
      </c>
      <c r="V40" s="14">
        <v>0.42899999999999999</v>
      </c>
      <c r="W40" s="14">
        <v>0.48799999999999999</v>
      </c>
      <c r="Y40" s="6">
        <f t="shared" si="0"/>
        <v>0</v>
      </c>
      <c r="Z40" s="6">
        <f t="shared" si="1"/>
        <v>0</v>
      </c>
      <c r="AA40" s="6">
        <f t="shared" si="2"/>
        <v>2</v>
      </c>
      <c r="AB40" s="6">
        <f t="shared" si="3"/>
        <v>1</v>
      </c>
    </row>
    <row r="41" spans="1:28" ht="21" customHeight="1" x14ac:dyDescent="0.25">
      <c r="A41" s="1">
        <v>39</v>
      </c>
      <c r="B41" s="2">
        <v>44270</v>
      </c>
      <c r="C41" s="1"/>
      <c r="D41" s="1" t="s">
        <v>27</v>
      </c>
      <c r="E41" s="7">
        <v>0.46200000000000002</v>
      </c>
      <c r="F41" s="7">
        <v>0.5</v>
      </c>
      <c r="G41" s="7">
        <v>0.28599999999999998</v>
      </c>
      <c r="H41" s="7">
        <v>0.66700000000000004</v>
      </c>
      <c r="I41" s="18" t="s">
        <v>36</v>
      </c>
      <c r="J41" s="18" t="s">
        <v>36</v>
      </c>
      <c r="K41" s="7">
        <v>0.47899999999999998</v>
      </c>
      <c r="L41" s="7">
        <v>0.44900000000000001</v>
      </c>
      <c r="M41" s="7">
        <v>0.46400000000000002</v>
      </c>
      <c r="O41" s="7">
        <v>0.5</v>
      </c>
      <c r="P41" s="7">
        <v>0.36</v>
      </c>
      <c r="Q41" s="7">
        <v>0.61899999999999999</v>
      </c>
      <c r="R41" s="7">
        <v>0.25</v>
      </c>
      <c r="S41" s="18" t="s">
        <v>36</v>
      </c>
      <c r="T41" s="18" t="s">
        <v>36</v>
      </c>
      <c r="U41" s="7">
        <v>0.42899999999999999</v>
      </c>
      <c r="V41" s="7">
        <v>0.439</v>
      </c>
      <c r="W41" s="7">
        <v>0.433</v>
      </c>
      <c r="Y41" s="6">
        <f t="shared" si="0"/>
        <v>2</v>
      </c>
      <c r="Z41" s="6">
        <f t="shared" si="1"/>
        <v>0</v>
      </c>
      <c r="AA41" s="6">
        <f t="shared" si="2"/>
        <v>2</v>
      </c>
      <c r="AB41" s="6">
        <f t="shared" si="3"/>
        <v>0</v>
      </c>
    </row>
    <row r="42" spans="1:28" ht="21" customHeight="1" x14ac:dyDescent="0.25">
      <c r="A42" s="1">
        <v>40</v>
      </c>
      <c r="B42" s="2">
        <v>44272</v>
      </c>
      <c r="C42" s="1"/>
      <c r="D42" s="1" t="s">
        <v>43</v>
      </c>
      <c r="E42" s="7">
        <v>0.57899999999999996</v>
      </c>
      <c r="F42" s="7">
        <v>0.52</v>
      </c>
      <c r="G42" s="7">
        <v>0.61499999999999999</v>
      </c>
      <c r="H42" s="7">
        <v>0.6</v>
      </c>
      <c r="I42" s="18" t="s">
        <v>36</v>
      </c>
      <c r="J42" s="18" t="s">
        <v>36</v>
      </c>
      <c r="K42" s="7">
        <v>0.54500000000000004</v>
      </c>
      <c r="L42" s="7">
        <v>0.60899999999999999</v>
      </c>
      <c r="M42" s="7">
        <v>0.57799999999999996</v>
      </c>
      <c r="O42" s="7">
        <v>0.435</v>
      </c>
      <c r="P42" s="7">
        <v>0.36799999999999999</v>
      </c>
      <c r="Q42" s="7">
        <v>0.47399999999999998</v>
      </c>
      <c r="R42" s="7">
        <v>0.52600000000000002</v>
      </c>
      <c r="S42" s="18" t="s">
        <v>36</v>
      </c>
      <c r="T42" s="18" t="s">
        <v>36</v>
      </c>
      <c r="U42" s="7">
        <v>0.40500000000000003</v>
      </c>
      <c r="V42" s="7">
        <v>0.5</v>
      </c>
      <c r="W42" s="7">
        <v>0.45</v>
      </c>
      <c r="Y42" s="6">
        <f t="shared" si="0"/>
        <v>4</v>
      </c>
      <c r="Z42" s="6">
        <f t="shared" si="1"/>
        <v>2</v>
      </c>
      <c r="AA42" s="6">
        <f t="shared" si="2"/>
        <v>1</v>
      </c>
      <c r="AB42" s="6">
        <f t="shared" si="3"/>
        <v>1</v>
      </c>
    </row>
    <row r="43" spans="1:28" ht="21" customHeight="1" x14ac:dyDescent="0.25">
      <c r="A43" s="1">
        <v>41</v>
      </c>
      <c r="B43" s="2">
        <v>44274</v>
      </c>
      <c r="C43" s="1"/>
      <c r="D43" s="1" t="s">
        <v>26</v>
      </c>
      <c r="E43" s="7">
        <v>0.36399999999999999</v>
      </c>
      <c r="F43" s="7">
        <v>0.52600000000000002</v>
      </c>
      <c r="G43" s="7">
        <v>0.58799999999999997</v>
      </c>
      <c r="H43" s="7">
        <v>0.60899999999999999</v>
      </c>
      <c r="I43" s="7">
        <v>0.6</v>
      </c>
      <c r="J43" s="18" t="s">
        <v>36</v>
      </c>
      <c r="K43" s="7">
        <v>0.439</v>
      </c>
      <c r="L43" s="7">
        <v>0.6</v>
      </c>
      <c r="M43" s="7">
        <v>0.52700000000000002</v>
      </c>
      <c r="O43" s="7">
        <v>0.63200000000000001</v>
      </c>
      <c r="P43" s="7">
        <v>0.42899999999999999</v>
      </c>
      <c r="Q43" s="7">
        <v>0.57099999999999995</v>
      </c>
      <c r="R43" s="7">
        <v>0.47799999999999998</v>
      </c>
      <c r="S43" s="7">
        <v>0.5</v>
      </c>
      <c r="T43" s="18" t="s">
        <v>36</v>
      </c>
      <c r="U43" s="7">
        <v>0.52500000000000002</v>
      </c>
      <c r="V43" s="7">
        <v>0.52300000000000002</v>
      </c>
      <c r="W43" s="7">
        <v>0.52200000000000002</v>
      </c>
      <c r="Y43" s="6">
        <f t="shared" si="0"/>
        <v>3</v>
      </c>
      <c r="Z43" s="6">
        <f t="shared" si="1"/>
        <v>1</v>
      </c>
      <c r="AA43" s="6">
        <f t="shared" si="2"/>
        <v>2</v>
      </c>
      <c r="AB43" s="6">
        <f t="shared" si="3"/>
        <v>2</v>
      </c>
    </row>
    <row r="44" spans="1:28" s="16" customFormat="1" ht="21" customHeight="1" x14ac:dyDescent="0.25">
      <c r="A44" s="12">
        <v>42</v>
      </c>
      <c r="B44" s="13">
        <v>44276</v>
      </c>
      <c r="C44" s="12"/>
      <c r="D44" s="12" t="s">
        <v>44</v>
      </c>
      <c r="E44" s="14">
        <v>0.4</v>
      </c>
      <c r="F44" s="14">
        <v>0.39100000000000001</v>
      </c>
      <c r="G44" s="14">
        <v>0.56499999999999995</v>
      </c>
      <c r="H44" s="14">
        <v>0.52200000000000002</v>
      </c>
      <c r="I44" s="14" t="s">
        <v>36</v>
      </c>
      <c r="J44" s="14" t="s">
        <v>36</v>
      </c>
      <c r="K44" s="14">
        <v>0.45200000000000001</v>
      </c>
      <c r="L44" s="14">
        <v>0.54300000000000004</v>
      </c>
      <c r="M44" s="14">
        <v>0.5</v>
      </c>
      <c r="N44" s="12"/>
      <c r="O44" s="14">
        <v>0.52600000000000002</v>
      </c>
      <c r="P44" s="14">
        <v>0.53600000000000003</v>
      </c>
      <c r="Q44" s="14">
        <v>0.45500000000000002</v>
      </c>
      <c r="R44" s="14">
        <v>0.53300000000000003</v>
      </c>
      <c r="S44" s="14" t="s">
        <v>36</v>
      </c>
      <c r="T44" s="14" t="s">
        <v>36</v>
      </c>
      <c r="U44" s="14">
        <v>0.47899999999999998</v>
      </c>
      <c r="V44" s="14">
        <v>0.48599999999999999</v>
      </c>
      <c r="W44" s="14">
        <v>0.48199999999999998</v>
      </c>
      <c r="Y44" s="6">
        <f t="shared" si="0"/>
        <v>2</v>
      </c>
      <c r="Z44" s="6">
        <f t="shared" si="1"/>
        <v>1</v>
      </c>
      <c r="AA44" s="6">
        <f t="shared" si="2"/>
        <v>3</v>
      </c>
      <c r="AB44" s="6">
        <f t="shared" si="3"/>
        <v>0</v>
      </c>
    </row>
    <row r="45" spans="1:28" ht="21" customHeight="1" x14ac:dyDescent="0.25">
      <c r="A45" s="1">
        <v>43</v>
      </c>
      <c r="B45" s="2">
        <v>44278</v>
      </c>
      <c r="C45" s="1" t="s">
        <v>7</v>
      </c>
      <c r="D45" s="1" t="s">
        <v>45</v>
      </c>
      <c r="E45" s="7">
        <v>0.58299999999999996</v>
      </c>
      <c r="F45" s="7">
        <v>0.53800000000000003</v>
      </c>
      <c r="G45" s="7">
        <v>0.42099999999999999</v>
      </c>
      <c r="H45" s="7">
        <v>0.40899999999999997</v>
      </c>
      <c r="I45" s="18" t="s">
        <v>36</v>
      </c>
      <c r="J45" s="18" t="s">
        <v>36</v>
      </c>
      <c r="K45" s="7">
        <v>0.56000000000000005</v>
      </c>
      <c r="L45" s="7">
        <v>0.41499999999999998</v>
      </c>
      <c r="M45" s="7">
        <v>0.495</v>
      </c>
      <c r="O45" s="7">
        <v>0.3</v>
      </c>
      <c r="P45" s="7">
        <v>0.42899999999999999</v>
      </c>
      <c r="Q45" s="7">
        <v>0.48</v>
      </c>
      <c r="R45" s="7">
        <v>0.54500000000000004</v>
      </c>
      <c r="S45" s="18" t="s">
        <v>36</v>
      </c>
      <c r="T45" s="18" t="s">
        <v>36</v>
      </c>
      <c r="U45" s="7">
        <v>0.36599999999999999</v>
      </c>
      <c r="V45" s="7">
        <v>0.51100000000000001</v>
      </c>
      <c r="W45" s="7">
        <v>0.443</v>
      </c>
      <c r="Y45" s="6">
        <f t="shared" si="0"/>
        <v>2</v>
      </c>
      <c r="Z45" s="6">
        <f t="shared" si="1"/>
        <v>1</v>
      </c>
      <c r="AA45" s="6">
        <f t="shared" si="2"/>
        <v>1</v>
      </c>
      <c r="AB45" s="6">
        <f t="shared" si="3"/>
        <v>1</v>
      </c>
    </row>
    <row r="46" spans="1:28" s="16" customFormat="1" ht="21" customHeight="1" x14ac:dyDescent="0.25">
      <c r="A46" s="12">
        <v>44</v>
      </c>
      <c r="B46" s="13">
        <v>44279</v>
      </c>
      <c r="C46" s="12" t="s">
        <v>7</v>
      </c>
      <c r="D46" s="12" t="s">
        <v>46</v>
      </c>
      <c r="E46" s="14">
        <v>0.44400000000000001</v>
      </c>
      <c r="F46" s="14">
        <v>0.4</v>
      </c>
      <c r="G46" s="14">
        <v>0.4</v>
      </c>
      <c r="H46" s="14">
        <v>0.42899999999999999</v>
      </c>
      <c r="I46" s="14" t="s">
        <v>36</v>
      </c>
      <c r="J46" s="14" t="s">
        <v>36</v>
      </c>
      <c r="K46" s="14">
        <v>0.42299999999999999</v>
      </c>
      <c r="L46" s="14">
        <v>0.41299999999999998</v>
      </c>
      <c r="M46" s="14">
        <v>0.41799999999999998</v>
      </c>
      <c r="N46" s="12"/>
      <c r="O46" s="14">
        <v>0.52200000000000002</v>
      </c>
      <c r="P46" s="14">
        <v>0.5</v>
      </c>
      <c r="Q46" s="14">
        <v>0.40899999999999997</v>
      </c>
      <c r="R46" s="14">
        <v>0.59099999999999997</v>
      </c>
      <c r="S46" s="14" t="s">
        <v>36</v>
      </c>
      <c r="T46" s="14" t="s">
        <v>36</v>
      </c>
      <c r="U46" s="14">
        <v>0.51100000000000001</v>
      </c>
      <c r="V46" s="14">
        <v>0.5</v>
      </c>
      <c r="W46" s="14">
        <v>0.50600000000000001</v>
      </c>
      <c r="Y46" s="6">
        <f t="shared" si="0"/>
        <v>0</v>
      </c>
      <c r="Z46" s="6">
        <f t="shared" si="1"/>
        <v>0</v>
      </c>
      <c r="AA46" s="6">
        <f t="shared" si="2"/>
        <v>3</v>
      </c>
      <c r="AB46" s="6">
        <f t="shared" si="3"/>
        <v>2</v>
      </c>
    </row>
    <row r="47" spans="1:28" ht="21" customHeight="1" x14ac:dyDescent="0.25">
      <c r="A47" s="1">
        <v>45</v>
      </c>
      <c r="B47" s="2">
        <v>44281</v>
      </c>
      <c r="C47" s="1" t="s">
        <v>7</v>
      </c>
      <c r="D47" s="1" t="s">
        <v>44</v>
      </c>
      <c r="E47" s="7">
        <v>0.44</v>
      </c>
      <c r="F47" s="7">
        <v>0.54500000000000004</v>
      </c>
      <c r="G47" s="7">
        <v>0.59099999999999997</v>
      </c>
      <c r="H47" s="7">
        <v>0.45800000000000002</v>
      </c>
      <c r="I47" s="18" t="s">
        <v>36</v>
      </c>
      <c r="J47" s="18" t="s">
        <v>36</v>
      </c>
      <c r="K47" s="7">
        <v>0.48899999999999999</v>
      </c>
      <c r="L47" s="7">
        <v>0.52200000000000002</v>
      </c>
      <c r="M47" s="7">
        <v>0.505</v>
      </c>
      <c r="O47" s="7">
        <v>0.57099999999999995</v>
      </c>
      <c r="P47" s="7">
        <v>0.58799999999999997</v>
      </c>
      <c r="Q47" s="7">
        <v>0.52400000000000002</v>
      </c>
      <c r="R47" s="7">
        <v>0.316</v>
      </c>
      <c r="S47" s="18" t="s">
        <v>36</v>
      </c>
      <c r="T47" s="18" t="s">
        <v>36</v>
      </c>
      <c r="U47" s="7">
        <v>0.57899999999999996</v>
      </c>
      <c r="V47" s="7">
        <v>0.42499999999999999</v>
      </c>
      <c r="W47" s="7">
        <v>0.5</v>
      </c>
      <c r="Y47" s="6">
        <f t="shared" ref="Y47:Y54" si="4">COUNTIF(E47:H47,"&gt;.499")</f>
        <v>2</v>
      </c>
      <c r="Z47" s="6">
        <f t="shared" ref="Z47:Z54" si="5">COUNTIF(K47:L47,"&gt;.499")</f>
        <v>1</v>
      </c>
      <c r="AA47" s="6">
        <f t="shared" ref="AA47:AA54" si="6">COUNTIF(O47:R47,"&gt;.499")</f>
        <v>3</v>
      </c>
      <c r="AB47" s="6">
        <f t="shared" ref="AB47:AB54" si="7">COUNTIF(U47:V47,"&gt;.499")</f>
        <v>1</v>
      </c>
    </row>
    <row r="48" spans="1:28" ht="21" customHeight="1" x14ac:dyDescent="0.25">
      <c r="A48" s="1">
        <v>46</v>
      </c>
      <c r="B48" s="2">
        <v>44283</v>
      </c>
      <c r="C48" s="1"/>
      <c r="D48" s="1" t="s">
        <v>24</v>
      </c>
      <c r="E48" s="7">
        <v>0.60899999999999999</v>
      </c>
      <c r="F48" s="7">
        <v>0.6</v>
      </c>
      <c r="G48" s="7">
        <v>0.48</v>
      </c>
      <c r="H48" s="7">
        <v>0.47399999999999998</v>
      </c>
      <c r="I48" s="18" t="s">
        <v>36</v>
      </c>
      <c r="J48" s="18" t="s">
        <v>36</v>
      </c>
      <c r="K48" s="7">
        <v>0.60399999999999998</v>
      </c>
      <c r="L48" s="7">
        <v>0.47699999999999998</v>
      </c>
      <c r="M48" s="7">
        <v>0.54300000000000004</v>
      </c>
      <c r="O48" s="7">
        <v>0.59099999999999997</v>
      </c>
      <c r="P48" s="7">
        <v>0.42099999999999999</v>
      </c>
      <c r="Q48" s="7">
        <v>0.45500000000000002</v>
      </c>
      <c r="R48" s="7">
        <v>0.38500000000000001</v>
      </c>
      <c r="S48" s="18" t="s">
        <v>36</v>
      </c>
      <c r="T48" s="18" t="s">
        <v>36</v>
      </c>
      <c r="U48" s="7">
        <v>0.51200000000000001</v>
      </c>
      <c r="V48" s="7">
        <v>0.42899999999999999</v>
      </c>
      <c r="W48" s="7">
        <v>0.47399999999999998</v>
      </c>
      <c r="Y48" s="6">
        <f t="shared" si="4"/>
        <v>2</v>
      </c>
      <c r="Z48" s="6">
        <f t="shared" si="5"/>
        <v>1</v>
      </c>
      <c r="AA48" s="6">
        <f t="shared" si="6"/>
        <v>1</v>
      </c>
      <c r="AB48" s="6">
        <f t="shared" si="7"/>
        <v>1</v>
      </c>
    </row>
    <row r="49" spans="1:28" ht="21" customHeight="1" x14ac:dyDescent="0.25">
      <c r="A49" s="1">
        <v>47</v>
      </c>
      <c r="B49" s="2">
        <v>44285</v>
      </c>
      <c r="C49" s="1"/>
      <c r="D49" s="1" t="s">
        <v>11</v>
      </c>
      <c r="E49" s="7">
        <v>0.66700000000000004</v>
      </c>
      <c r="F49" s="7">
        <v>0.38900000000000001</v>
      </c>
      <c r="G49" s="7">
        <v>0.38100000000000001</v>
      </c>
      <c r="H49" s="7">
        <v>0.4</v>
      </c>
      <c r="I49" s="18" t="s">
        <v>36</v>
      </c>
      <c r="J49" s="18" t="s">
        <v>36</v>
      </c>
      <c r="K49" s="7">
        <v>0.55600000000000005</v>
      </c>
      <c r="L49" s="7">
        <v>0.38900000000000001</v>
      </c>
      <c r="M49" s="7">
        <v>0.48099999999999998</v>
      </c>
      <c r="O49" s="7">
        <v>0.45</v>
      </c>
      <c r="P49" s="7">
        <v>0.35</v>
      </c>
      <c r="Q49" s="7">
        <v>0.52400000000000002</v>
      </c>
      <c r="R49" s="7">
        <v>0.38100000000000001</v>
      </c>
      <c r="S49" s="18" t="s">
        <v>36</v>
      </c>
      <c r="T49" s="18" t="s">
        <v>36</v>
      </c>
      <c r="U49" s="7">
        <v>0.4</v>
      </c>
      <c r="V49" s="7">
        <v>0.45200000000000001</v>
      </c>
      <c r="W49" s="7">
        <v>0.42699999999999999</v>
      </c>
      <c r="Y49" s="6">
        <f t="shared" si="4"/>
        <v>1</v>
      </c>
      <c r="Z49" s="6">
        <f t="shared" si="5"/>
        <v>1</v>
      </c>
      <c r="AA49" s="6">
        <f t="shared" si="6"/>
        <v>1</v>
      </c>
      <c r="AB49" s="6">
        <f t="shared" si="7"/>
        <v>0</v>
      </c>
    </row>
    <row r="50" spans="1:28" ht="21" customHeight="1" x14ac:dyDescent="0.25">
      <c r="A50" s="1">
        <v>48</v>
      </c>
      <c r="B50" s="2">
        <v>44287</v>
      </c>
      <c r="C50" s="1" t="s">
        <v>7</v>
      </c>
      <c r="D50" s="1" t="s">
        <v>5</v>
      </c>
      <c r="E50" s="7">
        <v>0.56499999999999995</v>
      </c>
      <c r="F50" s="7">
        <v>0.5</v>
      </c>
      <c r="G50" s="7">
        <v>0.4</v>
      </c>
      <c r="H50" s="7">
        <v>0.44400000000000001</v>
      </c>
      <c r="I50" s="18" t="s">
        <v>36</v>
      </c>
      <c r="J50" s="18" t="s">
        <v>36</v>
      </c>
      <c r="K50" s="7">
        <v>0.53500000000000003</v>
      </c>
      <c r="L50" s="7">
        <v>0.42099999999999999</v>
      </c>
      <c r="M50" s="7">
        <v>0.48099999999999998</v>
      </c>
      <c r="O50" s="7">
        <v>0.375</v>
      </c>
      <c r="P50" s="7">
        <v>0.38100000000000001</v>
      </c>
      <c r="Q50" s="7">
        <v>0.42099999999999999</v>
      </c>
      <c r="R50" s="7">
        <v>0.47599999999999998</v>
      </c>
      <c r="S50" s="18" t="s">
        <v>36</v>
      </c>
      <c r="T50" s="18" t="s">
        <v>36</v>
      </c>
      <c r="U50" s="7">
        <v>0.378</v>
      </c>
      <c r="V50" s="7">
        <v>0.45</v>
      </c>
      <c r="W50" s="7">
        <v>0.41199999999999998</v>
      </c>
      <c r="Y50" s="6">
        <f t="shared" si="4"/>
        <v>2</v>
      </c>
      <c r="Z50" s="6">
        <f t="shared" si="5"/>
        <v>1</v>
      </c>
      <c r="AA50" s="6">
        <f t="shared" si="6"/>
        <v>0</v>
      </c>
      <c r="AB50" s="6">
        <f t="shared" si="7"/>
        <v>0</v>
      </c>
    </row>
    <row r="51" spans="1:28" ht="21" customHeight="1" x14ac:dyDescent="0.25">
      <c r="A51" s="1">
        <v>49</v>
      </c>
      <c r="B51" s="2">
        <v>44290</v>
      </c>
      <c r="C51" s="1"/>
      <c r="D51" s="1" t="s">
        <v>45</v>
      </c>
      <c r="E51" s="7">
        <v>0.38500000000000001</v>
      </c>
      <c r="F51" s="7">
        <v>0.4</v>
      </c>
      <c r="G51" s="7">
        <v>0.58299999999999996</v>
      </c>
      <c r="H51" s="7">
        <v>0.61099999999999999</v>
      </c>
      <c r="I51" s="18" t="s">
        <v>36</v>
      </c>
      <c r="J51" s="18" t="s">
        <v>36</v>
      </c>
      <c r="K51" s="7">
        <v>0.39100000000000001</v>
      </c>
      <c r="L51" s="7">
        <v>0.59499999999999997</v>
      </c>
      <c r="M51" s="7">
        <v>0.48899999999999999</v>
      </c>
      <c r="O51" s="7">
        <v>0.47799999999999998</v>
      </c>
      <c r="P51" s="7">
        <v>0.65200000000000002</v>
      </c>
      <c r="Q51" s="7">
        <v>0.33300000000000002</v>
      </c>
      <c r="R51" s="7">
        <v>0.40899999999999997</v>
      </c>
      <c r="S51" s="18" t="s">
        <v>36</v>
      </c>
      <c r="T51" s="18" t="s">
        <v>36</v>
      </c>
      <c r="U51" s="7">
        <v>0.56499999999999995</v>
      </c>
      <c r="V51" s="7">
        <v>0.372</v>
      </c>
      <c r="W51" s="7">
        <v>0.47199999999999998</v>
      </c>
      <c r="Y51" s="6">
        <f t="shared" si="4"/>
        <v>2</v>
      </c>
      <c r="Z51" s="6">
        <f t="shared" si="5"/>
        <v>1</v>
      </c>
      <c r="AA51" s="6">
        <f t="shared" si="6"/>
        <v>1</v>
      </c>
      <c r="AB51" s="6">
        <f t="shared" si="7"/>
        <v>1</v>
      </c>
    </row>
    <row r="52" spans="1:28" ht="21" customHeight="1" x14ac:dyDescent="0.25">
      <c r="A52" s="1">
        <v>50</v>
      </c>
      <c r="B52" s="2">
        <v>44292</v>
      </c>
      <c r="C52" s="1"/>
      <c r="D52" s="1" t="s">
        <v>47</v>
      </c>
      <c r="E52" s="7">
        <v>0.73899999999999999</v>
      </c>
      <c r="F52" s="7">
        <v>0.61499999999999999</v>
      </c>
      <c r="G52" s="7">
        <v>0.53800000000000003</v>
      </c>
      <c r="H52" s="7">
        <v>0.47399999999999998</v>
      </c>
      <c r="I52" s="18" t="s">
        <v>36</v>
      </c>
      <c r="J52" s="18" t="s">
        <v>36</v>
      </c>
      <c r="K52" s="17">
        <v>0.67300000000000004</v>
      </c>
      <c r="L52" s="7">
        <v>0.51100000000000001</v>
      </c>
      <c r="M52" s="7">
        <v>0.59599999999999997</v>
      </c>
      <c r="O52" s="7">
        <v>0.63200000000000001</v>
      </c>
      <c r="P52" s="7">
        <v>0.45500000000000002</v>
      </c>
      <c r="Q52" s="7">
        <v>0.56200000000000006</v>
      </c>
      <c r="R52" s="7">
        <v>0.54200000000000004</v>
      </c>
      <c r="S52" s="18" t="s">
        <v>36</v>
      </c>
      <c r="T52" s="18" t="s">
        <v>36</v>
      </c>
      <c r="U52" s="7">
        <v>0.53700000000000003</v>
      </c>
      <c r="V52" s="7">
        <v>0.55000000000000004</v>
      </c>
      <c r="W52" s="7">
        <v>0.54300000000000004</v>
      </c>
      <c r="Y52" s="6">
        <f t="shared" si="4"/>
        <v>3</v>
      </c>
      <c r="Z52" s="6">
        <f t="shared" si="5"/>
        <v>2</v>
      </c>
      <c r="AA52" s="6">
        <f t="shared" si="6"/>
        <v>3</v>
      </c>
      <c r="AB52" s="6">
        <f t="shared" si="7"/>
        <v>2</v>
      </c>
    </row>
    <row r="53" spans="1:28" ht="21" customHeight="1" x14ac:dyDescent="0.25">
      <c r="A53" s="1">
        <v>51</v>
      </c>
      <c r="B53" s="2">
        <v>44293</v>
      </c>
      <c r="C53" s="1"/>
      <c r="D53" s="1" t="s">
        <v>18</v>
      </c>
      <c r="E53" s="7">
        <v>0.53800000000000003</v>
      </c>
      <c r="F53" s="7">
        <v>0.45500000000000002</v>
      </c>
      <c r="G53" s="7">
        <v>0.40899999999999997</v>
      </c>
      <c r="H53" s="7">
        <v>0.33300000000000002</v>
      </c>
      <c r="I53" s="18" t="s">
        <v>36</v>
      </c>
      <c r="J53" s="18" t="s">
        <v>36</v>
      </c>
      <c r="K53" s="7">
        <v>0.5</v>
      </c>
      <c r="L53" s="7">
        <v>0.372</v>
      </c>
      <c r="M53" s="7">
        <v>0.44</v>
      </c>
      <c r="O53" s="7">
        <v>0.53800000000000003</v>
      </c>
      <c r="P53" s="7">
        <v>0.28599999999999998</v>
      </c>
      <c r="Q53" s="7">
        <v>0.435</v>
      </c>
      <c r="R53" s="7">
        <v>0.38100000000000001</v>
      </c>
      <c r="S53" s="18" t="s">
        <v>36</v>
      </c>
      <c r="T53" s="18" t="s">
        <v>36</v>
      </c>
      <c r="U53" s="7">
        <v>0.42599999999999999</v>
      </c>
      <c r="V53" s="7">
        <v>0.40899999999999997</v>
      </c>
      <c r="W53" s="7">
        <v>0.41799999999999998</v>
      </c>
      <c r="Y53" s="6">
        <f t="shared" si="4"/>
        <v>1</v>
      </c>
      <c r="Z53" s="6">
        <f t="shared" si="5"/>
        <v>1</v>
      </c>
      <c r="AA53" s="6">
        <f t="shared" si="6"/>
        <v>1</v>
      </c>
      <c r="AB53" s="6">
        <f t="shared" si="7"/>
        <v>0</v>
      </c>
    </row>
    <row r="54" spans="1:28" ht="21" customHeight="1" x14ac:dyDescent="0.25">
      <c r="A54" s="1">
        <v>52</v>
      </c>
      <c r="B54" s="2">
        <v>44295</v>
      </c>
      <c r="C54" s="1"/>
      <c r="D54" s="1" t="s">
        <v>18</v>
      </c>
      <c r="E54" s="7">
        <v>0.59099999999999997</v>
      </c>
      <c r="F54" s="7">
        <v>0.5</v>
      </c>
      <c r="G54" s="7">
        <v>0.63200000000000001</v>
      </c>
      <c r="H54" s="7">
        <v>0.44400000000000001</v>
      </c>
      <c r="I54" s="18" t="s">
        <v>36</v>
      </c>
      <c r="J54" s="18" t="s">
        <v>36</v>
      </c>
      <c r="K54" s="7">
        <v>0.54800000000000004</v>
      </c>
      <c r="L54" s="7">
        <v>0.54100000000000004</v>
      </c>
      <c r="M54" s="7">
        <v>0.54400000000000004</v>
      </c>
      <c r="O54" s="7">
        <v>0.55000000000000004</v>
      </c>
      <c r="P54" s="7">
        <v>0.375</v>
      </c>
      <c r="Q54" s="7">
        <v>0.46200000000000002</v>
      </c>
      <c r="R54" s="7">
        <v>0.47799999999999998</v>
      </c>
      <c r="S54" s="18" t="s">
        <v>36</v>
      </c>
      <c r="T54" s="18" t="s">
        <v>36</v>
      </c>
      <c r="U54" s="7">
        <v>0.45500000000000002</v>
      </c>
      <c r="V54" s="7">
        <v>0.46899999999999997</v>
      </c>
      <c r="W54" s="7">
        <v>0.46200000000000002</v>
      </c>
      <c r="Y54" s="6">
        <f t="shared" si="4"/>
        <v>3</v>
      </c>
      <c r="Z54" s="6">
        <f t="shared" si="5"/>
        <v>2</v>
      </c>
      <c r="AA54" s="6">
        <f t="shared" si="6"/>
        <v>1</v>
      </c>
      <c r="AB54" s="6">
        <f t="shared" si="7"/>
        <v>0</v>
      </c>
    </row>
    <row r="55" spans="1:28" ht="21" customHeight="1" x14ac:dyDescent="0.25">
      <c r="A55" s="12">
        <v>53</v>
      </c>
      <c r="B55" s="13">
        <v>44297</v>
      </c>
      <c r="C55" s="12"/>
      <c r="D55" s="12" t="s">
        <v>22</v>
      </c>
      <c r="E55" s="14">
        <v>0.47799999999999998</v>
      </c>
      <c r="F55" s="14">
        <v>0.33300000000000002</v>
      </c>
      <c r="G55" s="14">
        <v>0.55600000000000005</v>
      </c>
      <c r="H55" s="19">
        <v>0.13</v>
      </c>
      <c r="I55" s="14" t="s">
        <v>36</v>
      </c>
      <c r="J55" s="14" t="s">
        <v>36</v>
      </c>
      <c r="K55" s="14">
        <v>0.40400000000000003</v>
      </c>
      <c r="L55" s="14">
        <v>0.317</v>
      </c>
      <c r="M55" s="14">
        <v>0.36399999999999999</v>
      </c>
      <c r="N55" s="12"/>
      <c r="O55" s="14">
        <v>0.24</v>
      </c>
      <c r="P55" s="14">
        <v>0.5</v>
      </c>
      <c r="Q55" s="14">
        <v>0.5</v>
      </c>
      <c r="R55" s="14">
        <v>0.6</v>
      </c>
      <c r="S55" s="14" t="s">
        <v>36</v>
      </c>
      <c r="T55" s="14" t="s">
        <v>36</v>
      </c>
      <c r="U55" s="14">
        <v>0.34899999999999998</v>
      </c>
      <c r="V55" s="14">
        <v>0.54500000000000004</v>
      </c>
      <c r="W55" s="14">
        <v>0.44800000000000001</v>
      </c>
      <c r="Y55" s="6">
        <f t="shared" ref="Y55:Y57" si="8">COUNTIF(E55:H55,"&gt;.499")</f>
        <v>1</v>
      </c>
      <c r="Z55" s="6">
        <f t="shared" ref="Z55:Z57" si="9">COUNTIF(K55:L55,"&gt;.499")</f>
        <v>0</v>
      </c>
      <c r="AA55" s="6">
        <f t="shared" ref="AA55:AA57" si="10">COUNTIF(O55:R55,"&gt;.499")</f>
        <v>3</v>
      </c>
      <c r="AB55" s="6">
        <f t="shared" ref="AB55:AB57" si="11">COUNTIF(U55:V55,"&gt;.499")</f>
        <v>1</v>
      </c>
    </row>
    <row r="56" spans="1:28" ht="21" customHeight="1" x14ac:dyDescent="0.25">
      <c r="A56" s="12">
        <v>54</v>
      </c>
      <c r="B56" s="13">
        <v>44298</v>
      </c>
      <c r="C56" s="12" t="s">
        <v>7</v>
      </c>
      <c r="D56" s="12" t="s">
        <v>14</v>
      </c>
      <c r="E56" s="14">
        <v>0.65</v>
      </c>
      <c r="F56" s="14">
        <v>0.55600000000000005</v>
      </c>
      <c r="G56" s="14">
        <v>0.39100000000000001</v>
      </c>
      <c r="H56" s="14">
        <v>0.318</v>
      </c>
      <c r="I56" s="14" t="s">
        <v>36</v>
      </c>
      <c r="J56" s="14" t="s">
        <v>36</v>
      </c>
      <c r="K56" s="14">
        <v>0.60499999999999998</v>
      </c>
      <c r="L56" s="14">
        <v>0.35599999999999998</v>
      </c>
      <c r="M56" s="14">
        <v>0.47</v>
      </c>
      <c r="N56" s="12"/>
      <c r="O56" s="14">
        <v>0.5</v>
      </c>
      <c r="P56" s="14">
        <v>0.42099999999999999</v>
      </c>
      <c r="Q56" s="14">
        <v>0.625</v>
      </c>
      <c r="R56" s="14">
        <v>0.312</v>
      </c>
      <c r="S56" s="14" t="s">
        <v>36</v>
      </c>
      <c r="T56" s="14" t="s">
        <v>36</v>
      </c>
      <c r="U56" s="14">
        <v>0.46300000000000002</v>
      </c>
      <c r="V56" s="14">
        <v>0.5</v>
      </c>
      <c r="W56" s="14">
        <v>0.48099999999999998</v>
      </c>
      <c r="Y56" s="6">
        <f t="shared" si="8"/>
        <v>2</v>
      </c>
      <c r="Z56" s="6">
        <f t="shared" si="9"/>
        <v>1</v>
      </c>
      <c r="AA56" s="6">
        <f t="shared" si="10"/>
        <v>2</v>
      </c>
      <c r="AB56" s="6">
        <f t="shared" si="11"/>
        <v>1</v>
      </c>
    </row>
    <row r="57" spans="1:28" ht="21" customHeight="1" x14ac:dyDescent="0.25">
      <c r="A57" s="1">
        <v>55</v>
      </c>
      <c r="B57" s="2">
        <v>44300</v>
      </c>
      <c r="C57" s="1"/>
      <c r="D57" s="1" t="s">
        <v>17</v>
      </c>
      <c r="E57" s="7">
        <v>0.66700000000000004</v>
      </c>
      <c r="F57" s="7">
        <v>0.59099999999999997</v>
      </c>
      <c r="G57" s="7">
        <v>0.58299999999999996</v>
      </c>
      <c r="H57" s="7">
        <v>0.36</v>
      </c>
      <c r="I57" s="18" t="s">
        <v>36</v>
      </c>
      <c r="J57" s="18" t="s">
        <v>36</v>
      </c>
      <c r="K57" s="7">
        <v>0.625</v>
      </c>
      <c r="L57" s="7">
        <v>0.5</v>
      </c>
      <c r="M57" s="7">
        <v>0.53900000000000003</v>
      </c>
      <c r="O57" s="7">
        <v>0.61099999999999999</v>
      </c>
      <c r="P57" s="7">
        <v>0.28000000000000003</v>
      </c>
      <c r="Q57" s="7">
        <v>0.64700000000000002</v>
      </c>
      <c r="R57" s="7">
        <v>0.52600000000000002</v>
      </c>
      <c r="S57" s="18" t="s">
        <v>36</v>
      </c>
      <c r="T57" s="18" t="s">
        <v>36</v>
      </c>
      <c r="U57" s="7">
        <v>0.41899999999999998</v>
      </c>
      <c r="V57" s="7">
        <v>0.58299999999999996</v>
      </c>
      <c r="W57" s="7">
        <v>0.49399999999999999</v>
      </c>
      <c r="Y57" s="6">
        <f t="shared" si="8"/>
        <v>3</v>
      </c>
      <c r="Z57" s="6">
        <f t="shared" si="9"/>
        <v>2</v>
      </c>
      <c r="AA57" s="6">
        <f t="shared" si="10"/>
        <v>3</v>
      </c>
      <c r="AB57" s="6">
        <f t="shared" si="11"/>
        <v>1</v>
      </c>
    </row>
    <row r="58" spans="1:28" ht="21" customHeight="1" x14ac:dyDescent="0.25">
      <c r="A58" s="1">
        <v>56</v>
      </c>
      <c r="B58" s="2">
        <v>44302</v>
      </c>
      <c r="C58" s="1" t="s">
        <v>7</v>
      </c>
      <c r="D58" s="1" t="s">
        <v>6</v>
      </c>
      <c r="E58" s="7">
        <v>0.52</v>
      </c>
      <c r="F58" s="7">
        <v>0.59099999999999997</v>
      </c>
      <c r="G58" s="7">
        <v>0.47399999999999998</v>
      </c>
      <c r="H58" s="7">
        <v>0.39300000000000002</v>
      </c>
      <c r="I58" s="18" t="s">
        <v>36</v>
      </c>
      <c r="J58" s="18" t="s">
        <v>36</v>
      </c>
      <c r="K58" s="7">
        <v>0.55300000000000005</v>
      </c>
      <c r="L58" s="7">
        <v>0.42599999999999999</v>
      </c>
      <c r="M58" s="7">
        <v>0.48899999999999999</v>
      </c>
      <c r="O58" s="7">
        <v>0.47799999999999998</v>
      </c>
      <c r="P58" s="7">
        <v>0.38100000000000001</v>
      </c>
      <c r="Q58" s="7">
        <v>0.55000000000000004</v>
      </c>
      <c r="R58" s="7">
        <v>0.36399999999999999</v>
      </c>
      <c r="S58" s="18" t="s">
        <v>36</v>
      </c>
      <c r="T58" s="18" t="s">
        <v>36</v>
      </c>
      <c r="U58" s="7">
        <v>0.432</v>
      </c>
      <c r="V58" s="7">
        <v>0.45200000000000001</v>
      </c>
      <c r="W58" s="7">
        <v>0.442</v>
      </c>
      <c r="Y58" s="6">
        <f t="shared" ref="Y58:Y61" si="12">COUNTIF(E58:H58,"&gt;.499")</f>
        <v>2</v>
      </c>
      <c r="Z58" s="6">
        <f t="shared" ref="Z58:Z61" si="13">COUNTIF(K58:L58,"&gt;.499")</f>
        <v>1</v>
      </c>
      <c r="AA58" s="6">
        <f t="shared" ref="AA58:AA61" si="14">COUNTIF(O58:R58,"&gt;.499")</f>
        <v>1</v>
      </c>
      <c r="AB58" s="6">
        <f t="shared" ref="AB58:AB61" si="15">COUNTIF(U58:V58,"&gt;.499")</f>
        <v>0</v>
      </c>
    </row>
    <row r="59" spans="1:28" ht="21" customHeight="1" x14ac:dyDescent="0.25">
      <c r="A59" s="1">
        <v>57</v>
      </c>
      <c r="B59" s="2">
        <v>44305</v>
      </c>
      <c r="C59" s="1"/>
      <c r="D59" s="1" t="s">
        <v>42</v>
      </c>
      <c r="E59" s="7">
        <v>0.52400000000000002</v>
      </c>
      <c r="F59" s="7">
        <v>0.55600000000000005</v>
      </c>
      <c r="G59" s="7">
        <v>0.38500000000000001</v>
      </c>
      <c r="H59" s="7">
        <v>0.57899999999999996</v>
      </c>
      <c r="I59" s="7">
        <v>0.4</v>
      </c>
      <c r="J59" s="7">
        <v>0.625</v>
      </c>
      <c r="K59" s="7">
        <v>0.53800000000000003</v>
      </c>
      <c r="L59" s="7">
        <v>0.46700000000000003</v>
      </c>
      <c r="M59" s="7">
        <v>0.5</v>
      </c>
      <c r="O59" s="7">
        <v>0.53800000000000003</v>
      </c>
      <c r="P59" s="7">
        <v>0.34799999999999998</v>
      </c>
      <c r="Q59" s="7">
        <v>0.56499999999999995</v>
      </c>
      <c r="R59" s="7">
        <v>0.52900000000000003</v>
      </c>
      <c r="S59" s="7">
        <v>0.4</v>
      </c>
      <c r="T59" s="7">
        <v>0.375</v>
      </c>
      <c r="U59" s="7">
        <v>0.44900000000000001</v>
      </c>
      <c r="V59" s="7">
        <v>0.55000000000000004</v>
      </c>
      <c r="W59" s="7">
        <v>0.47699999999999998</v>
      </c>
      <c r="Y59" s="6">
        <f t="shared" si="12"/>
        <v>3</v>
      </c>
      <c r="Z59" s="6">
        <f t="shared" si="13"/>
        <v>1</v>
      </c>
      <c r="AA59" s="6">
        <f t="shared" si="14"/>
        <v>3</v>
      </c>
      <c r="AB59" s="6">
        <f t="shared" si="15"/>
        <v>1</v>
      </c>
    </row>
    <row r="60" spans="1:28" ht="21" customHeight="1" x14ac:dyDescent="0.25">
      <c r="A60" s="1">
        <v>58</v>
      </c>
      <c r="B60" s="2">
        <v>44307</v>
      </c>
      <c r="C60" s="1" t="s">
        <v>7</v>
      </c>
      <c r="D60" s="1" t="s">
        <v>25</v>
      </c>
      <c r="E60" s="7">
        <v>0.68400000000000005</v>
      </c>
      <c r="F60" s="7">
        <v>0.41699999999999998</v>
      </c>
      <c r="G60" s="7">
        <v>0.34799999999999998</v>
      </c>
      <c r="H60" s="7">
        <v>0.36399999999999999</v>
      </c>
      <c r="I60" s="18" t="s">
        <v>36</v>
      </c>
      <c r="J60" s="18" t="s">
        <v>36</v>
      </c>
      <c r="K60" s="7">
        <v>0.53500000000000003</v>
      </c>
      <c r="L60" s="7">
        <v>0.35599999999999998</v>
      </c>
      <c r="M60" s="7">
        <v>0.443</v>
      </c>
      <c r="O60" s="7">
        <v>0.56499999999999995</v>
      </c>
      <c r="P60" s="7">
        <v>0.5</v>
      </c>
      <c r="Q60" s="7">
        <v>0.52600000000000002</v>
      </c>
      <c r="R60" s="7">
        <v>0.29599999999999999</v>
      </c>
      <c r="S60" s="18" t="s">
        <v>36</v>
      </c>
      <c r="T60" s="18" t="s">
        <v>36</v>
      </c>
      <c r="U60" s="7">
        <v>0.53700000000000003</v>
      </c>
      <c r="V60" s="7">
        <v>0.39100000000000001</v>
      </c>
      <c r="W60" s="7">
        <v>0.46</v>
      </c>
      <c r="Y60" s="6">
        <f t="shared" si="12"/>
        <v>1</v>
      </c>
      <c r="Z60" s="6">
        <f t="shared" si="13"/>
        <v>1</v>
      </c>
      <c r="AA60" s="6">
        <f t="shared" si="14"/>
        <v>3</v>
      </c>
      <c r="AB60" s="6">
        <f t="shared" si="15"/>
        <v>1</v>
      </c>
    </row>
    <row r="61" spans="1:28" ht="21" customHeight="1" x14ac:dyDescent="0.25">
      <c r="A61" s="12">
        <v>59</v>
      </c>
      <c r="B61" s="13">
        <v>44309</v>
      </c>
      <c r="C61" s="12" t="s">
        <v>7</v>
      </c>
      <c r="D61" s="12" t="s">
        <v>14</v>
      </c>
      <c r="E61" s="14">
        <v>0.41699999999999998</v>
      </c>
      <c r="F61" s="14">
        <v>0.4</v>
      </c>
      <c r="G61" s="14">
        <v>0.34799999999999998</v>
      </c>
      <c r="H61" s="14">
        <v>0.38100000000000001</v>
      </c>
      <c r="I61" s="14" t="s">
        <v>36</v>
      </c>
      <c r="J61" s="14" t="s">
        <v>36</v>
      </c>
      <c r="K61" s="14">
        <v>0.40899999999999997</v>
      </c>
      <c r="L61" s="14">
        <v>0.36399999999999999</v>
      </c>
      <c r="M61" s="14">
        <v>0.38600000000000001</v>
      </c>
      <c r="N61" s="12"/>
      <c r="O61" s="14">
        <v>0.55600000000000005</v>
      </c>
      <c r="P61" s="14">
        <v>0.41699999999999998</v>
      </c>
      <c r="Q61" s="14">
        <v>0.56499999999999995</v>
      </c>
      <c r="R61" s="14">
        <v>0.63200000000000001</v>
      </c>
      <c r="S61" s="14" t="s">
        <v>36</v>
      </c>
      <c r="T61" s="14" t="s">
        <v>36</v>
      </c>
      <c r="U61" s="14">
        <v>0.47599999999999998</v>
      </c>
      <c r="V61" s="14">
        <v>0.59499999999999997</v>
      </c>
      <c r="W61" s="14">
        <v>0.53600000000000003</v>
      </c>
      <c r="Y61" s="6">
        <f t="shared" si="12"/>
        <v>0</v>
      </c>
      <c r="Z61" s="6">
        <f t="shared" si="13"/>
        <v>0</v>
      </c>
      <c r="AA61" s="6">
        <f t="shared" si="14"/>
        <v>3</v>
      </c>
      <c r="AB61" s="6">
        <f t="shared" si="15"/>
        <v>1</v>
      </c>
    </row>
    <row r="62" spans="1:28" ht="21" customHeight="1" x14ac:dyDescent="0.25">
      <c r="A62" s="1">
        <v>60</v>
      </c>
      <c r="B62" s="2">
        <v>44310</v>
      </c>
      <c r="C62" s="1"/>
      <c r="D62" s="1" t="s">
        <v>6</v>
      </c>
      <c r="E62" s="7">
        <v>0.65200000000000002</v>
      </c>
      <c r="F62" s="7">
        <v>0.65200000000000002</v>
      </c>
      <c r="G62" s="7">
        <v>0.61099999999999999</v>
      </c>
      <c r="H62" s="7">
        <v>0.45</v>
      </c>
      <c r="I62" s="18" t="s">
        <v>36</v>
      </c>
      <c r="J62" s="18" t="s">
        <v>36</v>
      </c>
      <c r="K62" s="7">
        <v>0.65200000000000002</v>
      </c>
      <c r="L62" s="7">
        <v>0.52600000000000002</v>
      </c>
      <c r="M62" s="7">
        <v>0.59499999999999997</v>
      </c>
      <c r="O62" s="7">
        <v>0.52900000000000003</v>
      </c>
      <c r="P62" s="7">
        <v>0.46700000000000003</v>
      </c>
      <c r="Q62" s="7">
        <v>0.46200000000000002</v>
      </c>
      <c r="R62" s="7">
        <v>0.54200000000000004</v>
      </c>
      <c r="S62" s="18" t="s">
        <v>36</v>
      </c>
      <c r="T62" s="18" t="s">
        <v>36</v>
      </c>
      <c r="U62" s="7">
        <v>0.5</v>
      </c>
      <c r="V62" s="7">
        <v>0.5</v>
      </c>
      <c r="W62" s="7">
        <v>0.5</v>
      </c>
      <c r="Y62" s="6">
        <f t="shared" ref="Y62" si="16">COUNTIF(E62:H62,"&gt;.499")</f>
        <v>3</v>
      </c>
      <c r="Z62" s="6">
        <f t="shared" ref="Z62" si="17">COUNTIF(K62:L62,"&gt;.499")</f>
        <v>2</v>
      </c>
      <c r="AA62" s="6">
        <f t="shared" ref="AA62" si="18">COUNTIF(O62:R62,"&gt;.499")</f>
        <v>2</v>
      </c>
      <c r="AB62" s="6">
        <f t="shared" ref="AB62" si="19">COUNTIF(U62:V62,"&gt;.499")</f>
        <v>2</v>
      </c>
    </row>
    <row r="63" spans="1:28" ht="21" customHeight="1" x14ac:dyDescent="0.25">
      <c r="A63" s="1">
        <v>61</v>
      </c>
      <c r="B63" s="2">
        <v>44312</v>
      </c>
      <c r="C63" s="1"/>
      <c r="D63" s="1" t="s">
        <v>42</v>
      </c>
      <c r="E63" s="7">
        <v>0.44400000000000001</v>
      </c>
      <c r="F63" s="7">
        <v>0.5</v>
      </c>
      <c r="G63" s="7">
        <v>0.34599999999999997</v>
      </c>
      <c r="H63" s="7">
        <v>0.63600000000000001</v>
      </c>
      <c r="I63" s="18" t="s">
        <v>36</v>
      </c>
      <c r="J63" s="18" t="s">
        <v>36</v>
      </c>
      <c r="K63" s="7">
        <v>0.47799999999999998</v>
      </c>
      <c r="L63" s="7">
        <v>0.47899999999999998</v>
      </c>
      <c r="M63" s="7">
        <v>0.47899999999999998</v>
      </c>
      <c r="O63" s="20">
        <v>0.217</v>
      </c>
      <c r="P63" s="7">
        <v>0.66700000000000004</v>
      </c>
      <c r="Q63" s="7">
        <v>0.45500000000000002</v>
      </c>
      <c r="R63" s="7">
        <v>0.38900000000000001</v>
      </c>
      <c r="S63" s="18" t="s">
        <v>36</v>
      </c>
      <c r="T63" s="18" t="s">
        <v>36</v>
      </c>
      <c r="U63" s="7">
        <v>0.41499999999999998</v>
      </c>
      <c r="V63" s="7">
        <v>0.42499999999999999</v>
      </c>
      <c r="W63" s="7">
        <v>0.42</v>
      </c>
      <c r="Y63" s="6">
        <f t="shared" ref="Y63" si="20">COUNTIF(E63:H63,"&gt;.499")</f>
        <v>2</v>
      </c>
      <c r="Z63" s="6">
        <f t="shared" ref="Z63" si="21">COUNTIF(K63:L63,"&gt;.499")</f>
        <v>0</v>
      </c>
      <c r="AA63" s="6">
        <f t="shared" ref="AA63" si="22">COUNTIF(O63:R63,"&gt;.499")</f>
        <v>1</v>
      </c>
      <c r="AB63" s="6">
        <f t="shared" ref="AB63" si="23">COUNTIF(U63:V63,"&gt;.499")</f>
        <v>0</v>
      </c>
    </row>
    <row r="64" spans="1:28" ht="21" customHeight="1" x14ac:dyDescent="0.25">
      <c r="A64" s="1">
        <v>62</v>
      </c>
      <c r="B64" s="2">
        <v>44314</v>
      </c>
      <c r="C64" s="1"/>
      <c r="D64" s="1" t="s">
        <v>44</v>
      </c>
      <c r="E64" s="7">
        <v>0.59099999999999997</v>
      </c>
      <c r="F64" s="7">
        <v>0.45800000000000002</v>
      </c>
      <c r="G64" s="7">
        <v>0.52600000000000002</v>
      </c>
      <c r="H64" s="7">
        <v>0.45</v>
      </c>
      <c r="I64" s="18" t="s">
        <v>36</v>
      </c>
      <c r="J64" s="18" t="s">
        <v>36</v>
      </c>
      <c r="K64" s="7">
        <v>0.52200000000000002</v>
      </c>
      <c r="L64" s="7">
        <v>0.48699999999999999</v>
      </c>
      <c r="M64" s="7">
        <v>0.50600000000000001</v>
      </c>
      <c r="O64" s="7">
        <v>0.47599999999999998</v>
      </c>
      <c r="P64" s="7">
        <v>0.55600000000000005</v>
      </c>
      <c r="Q64" s="7">
        <v>0.52400000000000002</v>
      </c>
      <c r="R64" s="7">
        <v>0.44400000000000001</v>
      </c>
      <c r="S64" s="18" t="s">
        <v>36</v>
      </c>
      <c r="T64" s="18" t="s">
        <v>36</v>
      </c>
      <c r="U64" s="7">
        <v>0.51300000000000001</v>
      </c>
      <c r="V64" s="7">
        <v>0.47899999999999998</v>
      </c>
      <c r="W64" s="7">
        <v>0.49399999999999999</v>
      </c>
      <c r="Y64" s="6">
        <f t="shared" ref="Y64:Y66" si="24">COUNTIF(E64:H64,"&gt;.499")</f>
        <v>2</v>
      </c>
      <c r="Z64" s="6">
        <f t="shared" ref="Z64:Z66" si="25">COUNTIF(K64:L64,"&gt;.499")</f>
        <v>1</v>
      </c>
      <c r="AA64" s="6">
        <f t="shared" ref="AA64:AA66" si="26">COUNTIF(O64:R64,"&gt;.499")</f>
        <v>2</v>
      </c>
      <c r="AB64" s="6">
        <f t="shared" ref="AB64:AB66" si="27">COUNTIF(U64:V64,"&gt;.499")</f>
        <v>1</v>
      </c>
    </row>
    <row r="65" spans="1:28" ht="21" customHeight="1" x14ac:dyDescent="0.25">
      <c r="A65" s="1">
        <v>63</v>
      </c>
      <c r="B65" s="2">
        <v>44315</v>
      </c>
      <c r="C65" s="1"/>
      <c r="D65" s="1" t="s">
        <v>46</v>
      </c>
      <c r="E65" s="7">
        <v>0.44400000000000001</v>
      </c>
      <c r="F65" s="7">
        <v>0.40899999999999997</v>
      </c>
      <c r="G65" s="7">
        <v>0.5</v>
      </c>
      <c r="H65" s="7">
        <v>0.54500000000000004</v>
      </c>
      <c r="I65" s="18" t="s">
        <v>36</v>
      </c>
      <c r="J65" s="18" t="s">
        <v>36</v>
      </c>
      <c r="K65" s="7">
        <v>0.42899999999999999</v>
      </c>
      <c r="L65" s="7">
        <v>0.52300000000000002</v>
      </c>
      <c r="M65" s="7">
        <v>0.47299999999999998</v>
      </c>
      <c r="O65" s="7">
        <v>0.61899999999999999</v>
      </c>
      <c r="P65" s="7">
        <v>0.38100000000000001</v>
      </c>
      <c r="Q65" s="7">
        <v>0.47799999999999998</v>
      </c>
      <c r="R65" s="7">
        <v>0.44400000000000001</v>
      </c>
      <c r="S65" s="18" t="s">
        <v>36</v>
      </c>
      <c r="T65" s="18" t="s">
        <v>36</v>
      </c>
      <c r="U65" s="7">
        <v>0.5</v>
      </c>
      <c r="V65" s="7">
        <v>0.46300000000000002</v>
      </c>
      <c r="W65" s="7">
        <v>0.48199999999999998</v>
      </c>
      <c r="Y65" s="6">
        <f t="shared" si="24"/>
        <v>2</v>
      </c>
      <c r="Z65" s="6">
        <f t="shared" si="25"/>
        <v>1</v>
      </c>
      <c r="AA65" s="6">
        <f t="shared" si="26"/>
        <v>1</v>
      </c>
      <c r="AB65" s="6">
        <f t="shared" si="27"/>
        <v>1</v>
      </c>
    </row>
    <row r="66" spans="1:28" ht="21" customHeight="1" x14ac:dyDescent="0.25">
      <c r="A66" s="1">
        <v>64</v>
      </c>
      <c r="B66" s="2">
        <v>44317</v>
      </c>
      <c r="C66" s="1" t="s">
        <v>7</v>
      </c>
      <c r="D66" s="1" t="s">
        <v>5</v>
      </c>
      <c r="E66" s="7">
        <v>0.5</v>
      </c>
      <c r="F66" s="7">
        <v>0.435</v>
      </c>
      <c r="G66" s="7">
        <v>0.435</v>
      </c>
      <c r="H66" s="7">
        <v>0.64300000000000002</v>
      </c>
      <c r="I66" s="18" t="s">
        <v>36</v>
      </c>
      <c r="J66" s="18" t="s">
        <v>36</v>
      </c>
      <c r="K66" s="7">
        <v>0.46500000000000002</v>
      </c>
      <c r="L66" s="7">
        <v>0.51400000000000001</v>
      </c>
      <c r="M66" s="7">
        <v>0.48799999999999999</v>
      </c>
      <c r="O66" s="7">
        <v>0.435</v>
      </c>
      <c r="P66" s="7">
        <v>0.35</v>
      </c>
      <c r="Q66" s="7">
        <v>0.438</v>
      </c>
      <c r="R66" s="7">
        <v>0.5</v>
      </c>
      <c r="S66" s="18" t="s">
        <v>36</v>
      </c>
      <c r="T66" s="18" t="s">
        <v>36</v>
      </c>
      <c r="U66" s="7">
        <v>0.39500000000000002</v>
      </c>
      <c r="V66" s="7">
        <v>0.47499999999999998</v>
      </c>
      <c r="W66" s="7">
        <v>0.434</v>
      </c>
      <c r="Y66" s="6">
        <f t="shared" si="24"/>
        <v>2</v>
      </c>
      <c r="Z66" s="6">
        <f t="shared" si="25"/>
        <v>1</v>
      </c>
      <c r="AA66" s="6">
        <f t="shared" si="26"/>
        <v>1</v>
      </c>
      <c r="AB66" s="6">
        <f t="shared" si="27"/>
        <v>0</v>
      </c>
    </row>
    <row r="67" spans="1:28" ht="21" customHeight="1" x14ac:dyDescent="0.25">
      <c r="A67" s="12">
        <v>65</v>
      </c>
      <c r="B67" s="13">
        <v>44319</v>
      </c>
      <c r="C67" s="12" t="s">
        <v>7</v>
      </c>
      <c r="D67" s="12" t="s">
        <v>19</v>
      </c>
      <c r="E67" s="14">
        <v>0.47599999999999998</v>
      </c>
      <c r="F67" s="14">
        <v>0.36399999999999999</v>
      </c>
      <c r="G67" s="14">
        <v>0.42899999999999999</v>
      </c>
      <c r="H67" s="14">
        <v>0.5</v>
      </c>
      <c r="I67" s="14" t="s">
        <v>36</v>
      </c>
      <c r="J67" s="14" t="s">
        <v>36</v>
      </c>
      <c r="K67" s="14">
        <v>0.41899999999999998</v>
      </c>
      <c r="L67" s="14">
        <v>0.46200000000000002</v>
      </c>
      <c r="M67" s="14">
        <v>0.439</v>
      </c>
      <c r="N67" s="12"/>
      <c r="O67" s="14">
        <v>0.45</v>
      </c>
      <c r="P67" s="14">
        <v>0.42099999999999999</v>
      </c>
      <c r="Q67" s="14">
        <v>0.438</v>
      </c>
      <c r="R67" s="14">
        <v>0.44400000000000001</v>
      </c>
      <c r="S67" s="14" t="s">
        <v>36</v>
      </c>
      <c r="T67" s="14" t="s">
        <v>36</v>
      </c>
      <c r="U67" s="14">
        <v>0.436</v>
      </c>
      <c r="V67" s="14">
        <v>0.441</v>
      </c>
      <c r="W67" s="14">
        <v>0.438</v>
      </c>
      <c r="Y67" s="6">
        <f t="shared" ref="Y67" si="28">COUNTIF(E67:H67,"&gt;.499")</f>
        <v>1</v>
      </c>
      <c r="Z67" s="6">
        <f t="shared" ref="Z67" si="29">COUNTIF(K67:L67,"&gt;.499")</f>
        <v>0</v>
      </c>
      <c r="AA67" s="6">
        <f t="shared" ref="AA67" si="30">COUNTIF(O67:R67,"&gt;.499")</f>
        <v>0</v>
      </c>
      <c r="AB67" s="6">
        <f t="shared" ref="AB67" si="31">COUNTIF(U67:V67,"&gt;.499")</f>
        <v>0</v>
      </c>
    </row>
    <row r="68" spans="1:28" ht="21" customHeight="1" x14ac:dyDescent="0.25">
      <c r="A68" s="1">
        <v>66</v>
      </c>
      <c r="B68" s="2">
        <v>44321</v>
      </c>
      <c r="C68" s="1"/>
      <c r="D68" s="1" t="s">
        <v>12</v>
      </c>
      <c r="E68" s="7">
        <v>0.5</v>
      </c>
      <c r="F68" s="7">
        <v>0.52400000000000002</v>
      </c>
      <c r="G68" s="17">
        <v>0.27600000000000002</v>
      </c>
      <c r="H68" s="7">
        <v>0.26100000000000001</v>
      </c>
      <c r="I68" s="18" t="s">
        <v>36</v>
      </c>
      <c r="J68" s="18" t="s">
        <v>36</v>
      </c>
      <c r="K68" s="7">
        <v>0.51100000000000001</v>
      </c>
      <c r="L68" s="17">
        <v>0.26900000000000002</v>
      </c>
      <c r="M68" s="7">
        <v>0.38100000000000001</v>
      </c>
      <c r="O68" s="17">
        <v>0.16700000000000001</v>
      </c>
      <c r="P68" s="7">
        <v>0.54500000000000004</v>
      </c>
      <c r="Q68" s="7">
        <v>0.435</v>
      </c>
      <c r="R68" s="7">
        <v>0.41199999999999998</v>
      </c>
      <c r="S68" s="18" t="s">
        <v>36</v>
      </c>
      <c r="T68" s="18" t="s">
        <v>36</v>
      </c>
      <c r="U68" s="7">
        <v>0.34799999999999998</v>
      </c>
      <c r="V68" s="7">
        <v>0.42499999999999999</v>
      </c>
      <c r="W68" s="7">
        <v>0.38400000000000001</v>
      </c>
      <c r="Y68" s="6">
        <f t="shared" ref="Y68:Y69" si="32">COUNTIF(E68:H68,"&gt;.499")</f>
        <v>2</v>
      </c>
      <c r="Z68" s="6">
        <f t="shared" ref="Z68:Z69" si="33">COUNTIF(K68:L68,"&gt;.499")</f>
        <v>1</v>
      </c>
      <c r="AA68" s="6">
        <f t="shared" ref="AA68:AA69" si="34">COUNTIF(O68:R68,"&gt;.499")</f>
        <v>1</v>
      </c>
      <c r="AB68" s="6">
        <f t="shared" ref="AB68:AB69" si="35">COUNTIF(U68:V68,"&gt;.499")</f>
        <v>0</v>
      </c>
    </row>
    <row r="69" spans="1:28" ht="21" customHeight="1" x14ac:dyDescent="0.25">
      <c r="A69" s="12">
        <v>67</v>
      </c>
      <c r="B69" s="13">
        <v>44323</v>
      </c>
      <c r="C69" s="12" t="s">
        <v>7</v>
      </c>
      <c r="D69" s="12" t="s">
        <v>15</v>
      </c>
      <c r="E69" s="14">
        <v>0.66700000000000004</v>
      </c>
      <c r="F69" s="14">
        <v>0.52400000000000002</v>
      </c>
      <c r="G69" s="14">
        <v>0.5</v>
      </c>
      <c r="H69" s="14">
        <v>0.35</v>
      </c>
      <c r="I69" s="14" t="s">
        <v>36</v>
      </c>
      <c r="J69" s="14" t="s">
        <v>36</v>
      </c>
      <c r="K69" s="14">
        <v>0.6</v>
      </c>
      <c r="L69" s="14">
        <v>0.42099999999999999</v>
      </c>
      <c r="M69" s="14">
        <v>0.51800000000000002</v>
      </c>
      <c r="N69" s="12"/>
      <c r="O69" s="14">
        <v>0.68200000000000005</v>
      </c>
      <c r="P69" s="14">
        <v>0.45800000000000002</v>
      </c>
      <c r="Q69" s="14">
        <v>0.4</v>
      </c>
      <c r="R69" s="14">
        <v>0.39100000000000001</v>
      </c>
      <c r="S69" s="14" t="s">
        <v>36</v>
      </c>
      <c r="T69" s="14" t="s">
        <v>36</v>
      </c>
      <c r="U69" s="14">
        <v>0.56499999999999995</v>
      </c>
      <c r="V69" s="14">
        <v>0.39500000000000002</v>
      </c>
      <c r="W69" s="14">
        <v>0.48299999999999998</v>
      </c>
      <c r="Y69" s="6">
        <f t="shared" si="32"/>
        <v>3</v>
      </c>
      <c r="Z69" s="6">
        <f t="shared" si="33"/>
        <v>1</v>
      </c>
      <c r="AA69" s="6">
        <f t="shared" si="34"/>
        <v>1</v>
      </c>
      <c r="AB69" s="6">
        <f t="shared" si="35"/>
        <v>1</v>
      </c>
    </row>
    <row r="70" spans="1:28" ht="21" customHeight="1" x14ac:dyDescent="0.25">
      <c r="A70" s="12">
        <v>68</v>
      </c>
      <c r="B70" s="13">
        <v>44324</v>
      </c>
      <c r="C70" s="12"/>
      <c r="D70" s="12" t="s">
        <v>13</v>
      </c>
      <c r="E70" s="14">
        <v>0.60899999999999999</v>
      </c>
      <c r="F70" s="14">
        <v>0.47799999999999998</v>
      </c>
      <c r="G70" s="14">
        <v>0.47799999999999998</v>
      </c>
      <c r="H70" s="14">
        <v>0.26100000000000001</v>
      </c>
      <c r="I70" s="14" t="s">
        <v>36</v>
      </c>
      <c r="J70" s="14" t="s">
        <v>36</v>
      </c>
      <c r="K70" s="14">
        <v>0.54300000000000004</v>
      </c>
      <c r="L70" s="14">
        <v>0.37</v>
      </c>
      <c r="M70" s="14">
        <v>0.45700000000000002</v>
      </c>
      <c r="N70" s="12"/>
      <c r="O70" s="14">
        <v>0.5</v>
      </c>
      <c r="P70" s="14">
        <v>0.53300000000000003</v>
      </c>
      <c r="Q70" s="19">
        <v>0.84199999999999997</v>
      </c>
      <c r="R70" s="14">
        <v>0.58299999999999996</v>
      </c>
      <c r="S70" s="14" t="s">
        <v>36</v>
      </c>
      <c r="T70" s="14" t="s">
        <v>36</v>
      </c>
      <c r="U70" s="14">
        <v>0.51400000000000001</v>
      </c>
      <c r="V70" s="19">
        <v>0.74199999999999999</v>
      </c>
      <c r="W70" s="14">
        <v>0.621</v>
      </c>
      <c r="Y70" s="6">
        <f t="shared" ref="Y70:Y71" si="36">COUNTIF(E70:H70,"&gt;.499")</f>
        <v>1</v>
      </c>
      <c r="Z70" s="6">
        <f t="shared" ref="Z70:Z71" si="37">COUNTIF(K70:L70,"&gt;.499")</f>
        <v>1</v>
      </c>
      <c r="AA70" s="6">
        <f t="shared" ref="AA70:AA71" si="38">COUNTIF(O70:R70,"&gt;.499")</f>
        <v>4</v>
      </c>
      <c r="AB70" s="6">
        <f t="shared" ref="AB70:AB71" si="39">COUNTIF(U70:V70,"&gt;.499")</f>
        <v>2</v>
      </c>
    </row>
    <row r="71" spans="1:28" ht="21" customHeight="1" x14ac:dyDescent="0.25">
      <c r="A71" s="1">
        <v>69</v>
      </c>
      <c r="B71" s="2">
        <v>44327</v>
      </c>
      <c r="C71" s="1" t="s">
        <v>7</v>
      </c>
      <c r="D71" s="1" t="s">
        <v>43</v>
      </c>
      <c r="E71" s="7">
        <v>0.53600000000000003</v>
      </c>
      <c r="F71" s="7">
        <v>0.42899999999999999</v>
      </c>
      <c r="G71" s="7">
        <v>0.5</v>
      </c>
      <c r="H71" s="7">
        <v>0.5</v>
      </c>
      <c r="I71" s="18" t="s">
        <v>36</v>
      </c>
      <c r="J71" s="18" t="s">
        <v>36</v>
      </c>
      <c r="K71" s="7">
        <v>0.49</v>
      </c>
      <c r="L71" s="7">
        <v>0.5</v>
      </c>
      <c r="M71" s="7">
        <v>0.49399999999999999</v>
      </c>
      <c r="O71" s="7">
        <v>0.5</v>
      </c>
      <c r="P71" s="7">
        <v>0.51900000000000002</v>
      </c>
      <c r="Q71" s="7">
        <v>0.58799999999999997</v>
      </c>
      <c r="R71" s="7">
        <v>0.29599999999999999</v>
      </c>
      <c r="S71" s="18" t="s">
        <v>36</v>
      </c>
      <c r="T71" s="18" t="s">
        <v>36</v>
      </c>
      <c r="U71" s="7">
        <v>0.51100000000000001</v>
      </c>
      <c r="V71" s="7">
        <v>0.40899999999999997</v>
      </c>
      <c r="W71" s="7">
        <v>0.46200000000000002</v>
      </c>
      <c r="Y71" s="6">
        <f t="shared" si="36"/>
        <v>3</v>
      </c>
      <c r="Z71" s="6">
        <f t="shared" si="37"/>
        <v>1</v>
      </c>
      <c r="AA71" s="6">
        <f t="shared" si="38"/>
        <v>3</v>
      </c>
      <c r="AB71" s="6">
        <f t="shared" si="39"/>
        <v>1</v>
      </c>
    </row>
    <row r="72" spans="1:28" ht="21" customHeight="1" x14ac:dyDescent="0.25">
      <c r="A72" s="1">
        <v>70</v>
      </c>
      <c r="B72" s="2">
        <v>44329</v>
      </c>
      <c r="C72" s="1" t="s">
        <v>7</v>
      </c>
      <c r="D72" s="1" t="s">
        <v>9</v>
      </c>
      <c r="E72" s="7">
        <v>0.55200000000000005</v>
      </c>
      <c r="F72" s="7">
        <v>0.47799999999999998</v>
      </c>
      <c r="G72" s="7">
        <v>0.5</v>
      </c>
      <c r="H72" s="7">
        <v>0.35</v>
      </c>
      <c r="I72" s="18" t="s">
        <v>36</v>
      </c>
      <c r="J72" s="18" t="s">
        <v>36</v>
      </c>
      <c r="K72" s="7">
        <v>0.51900000000000002</v>
      </c>
      <c r="L72" s="7">
        <v>0.432</v>
      </c>
      <c r="M72" s="7">
        <v>0.47899999999999998</v>
      </c>
      <c r="O72" s="7">
        <v>0.435</v>
      </c>
      <c r="P72" s="7">
        <v>0.47099999999999997</v>
      </c>
      <c r="Q72" s="7">
        <v>0.5</v>
      </c>
      <c r="R72" s="7">
        <v>0.25</v>
      </c>
      <c r="S72" s="18" t="s">
        <v>36</v>
      </c>
      <c r="T72" s="18" t="s">
        <v>36</v>
      </c>
      <c r="U72" s="7">
        <v>0.45</v>
      </c>
      <c r="V72" s="7">
        <v>0.4</v>
      </c>
      <c r="W72" s="7">
        <v>0.42499999999999999</v>
      </c>
      <c r="Y72" s="6">
        <f t="shared" ref="Y72:Y73" si="40">COUNTIF(E72:H72,"&gt;.499")</f>
        <v>2</v>
      </c>
      <c r="Z72" s="6">
        <f t="shared" ref="Z72" si="41">COUNTIF(K72:L72,"&gt;.499")</f>
        <v>1</v>
      </c>
      <c r="AA72" s="6">
        <f t="shared" ref="AA72:AA73" si="42">COUNTIF(O72:R72,"&gt;.499")</f>
        <v>1</v>
      </c>
      <c r="AB72" s="6">
        <f t="shared" ref="AB72:AB73" si="43">COUNTIF(U72:V72,"&gt;.499")</f>
        <v>0</v>
      </c>
    </row>
    <row r="73" spans="1:28" ht="21" customHeight="1" x14ac:dyDescent="0.25">
      <c r="A73" s="1">
        <v>71</v>
      </c>
      <c r="B73" s="2">
        <v>44330</v>
      </c>
      <c r="C73" s="1" t="s">
        <v>7</v>
      </c>
      <c r="D73" s="1" t="s">
        <v>47</v>
      </c>
      <c r="E73" s="7">
        <v>0.52200000000000002</v>
      </c>
      <c r="F73" s="7">
        <v>0.54500000000000004</v>
      </c>
      <c r="G73" s="7">
        <v>0.57099999999999995</v>
      </c>
      <c r="H73" s="7">
        <v>0.3</v>
      </c>
      <c r="I73" s="18" t="s">
        <v>36</v>
      </c>
      <c r="J73" s="18" t="s">
        <v>36</v>
      </c>
      <c r="K73" s="7">
        <v>0.53300000000000003</v>
      </c>
      <c r="L73" s="7">
        <v>0.439</v>
      </c>
      <c r="M73" s="7">
        <v>0.48799999999999999</v>
      </c>
      <c r="O73" s="7">
        <v>0.435</v>
      </c>
      <c r="P73" s="7">
        <v>0.47599999999999998</v>
      </c>
      <c r="Q73" s="7">
        <v>0.4</v>
      </c>
      <c r="R73" s="7">
        <v>0.316</v>
      </c>
      <c r="S73" s="18" t="s">
        <v>36</v>
      </c>
      <c r="T73" s="18" t="s">
        <v>36</v>
      </c>
      <c r="U73" s="7">
        <v>0.45500000000000002</v>
      </c>
      <c r="V73" s="7">
        <v>0.35899999999999999</v>
      </c>
      <c r="W73" s="7">
        <v>0.41</v>
      </c>
      <c r="Y73" s="6">
        <f t="shared" ref="Y73:Y74" si="44">COUNTIF(E73:H73,"&gt;.499")</f>
        <v>3</v>
      </c>
      <c r="Z73" s="6">
        <f t="shared" ref="Z73:Z74" si="45">COUNTIF(K73:L73,"&gt;.499")</f>
        <v>1</v>
      </c>
      <c r="AA73" s="6">
        <f t="shared" ref="AA73:AA74" si="46">COUNTIF(O73:R73,"&gt;.499")</f>
        <v>0</v>
      </c>
      <c r="AB73" s="6">
        <f t="shared" ref="AB73:AB74" si="47">COUNTIF(U73:V73,"&gt;.499")</f>
        <v>0</v>
      </c>
    </row>
    <row r="74" spans="1:28" ht="21" customHeight="1" x14ac:dyDescent="0.25">
      <c r="A74" s="1">
        <v>72</v>
      </c>
      <c r="B74" s="2">
        <v>44332</v>
      </c>
      <c r="C74" s="1" t="s">
        <v>7</v>
      </c>
      <c r="D74" s="1" t="s">
        <v>25</v>
      </c>
      <c r="E74" s="7">
        <v>0.375</v>
      </c>
      <c r="F74" s="7">
        <v>0.5</v>
      </c>
      <c r="G74" s="7">
        <v>0.5</v>
      </c>
      <c r="H74" s="7">
        <v>0.42899999999999999</v>
      </c>
      <c r="I74" s="18" t="s">
        <v>36</v>
      </c>
      <c r="J74" s="18" t="s">
        <v>36</v>
      </c>
      <c r="K74" s="7">
        <v>0.438</v>
      </c>
      <c r="L74" s="7">
        <v>0.46</v>
      </c>
      <c r="M74" s="7">
        <v>0.44900000000000001</v>
      </c>
      <c r="O74" s="7">
        <v>0.6</v>
      </c>
      <c r="P74" s="7">
        <v>0.5</v>
      </c>
      <c r="Q74" s="7">
        <v>0.6</v>
      </c>
      <c r="R74" s="7">
        <v>0.41699999999999998</v>
      </c>
      <c r="S74" s="18" t="s">
        <v>36</v>
      </c>
      <c r="T74" s="18" t="s">
        <v>36</v>
      </c>
      <c r="U74" s="7">
        <v>0.55800000000000005</v>
      </c>
      <c r="V74" s="7">
        <v>0.5</v>
      </c>
      <c r="W74" s="7">
        <v>0.52900000000000003</v>
      </c>
      <c r="Y74" s="6">
        <f t="shared" ref="Y74" si="48">COUNTIF(E74:H74,"&gt;.499")</f>
        <v>2</v>
      </c>
      <c r="Z74" s="6">
        <f t="shared" ref="Z74" si="49">COUNTIF(K74:L74,"&gt;.499")</f>
        <v>0</v>
      </c>
      <c r="AA74" s="6">
        <f t="shared" ref="AA74" si="50">COUNTIF(O74:R74,"&gt;.499")</f>
        <v>3</v>
      </c>
      <c r="AB74" s="6">
        <f t="shared" ref="AB74" si="51">COUNTIF(U74:V74,"&gt;.499")</f>
        <v>2</v>
      </c>
    </row>
    <row r="76" spans="1:28" s="11" customFormat="1" ht="21" customHeight="1" x14ac:dyDescent="0.25">
      <c r="A76" s="9"/>
      <c r="B76" s="9"/>
      <c r="C76" s="9" t="s">
        <v>40</v>
      </c>
      <c r="D76" s="4"/>
      <c r="E76" s="17">
        <f t="shared" ref="E76:M76" si="52">MAX(E3:E74)</f>
        <v>0.8</v>
      </c>
      <c r="F76" s="10">
        <f t="shared" si="52"/>
        <v>0.76500000000000001</v>
      </c>
      <c r="G76" s="10">
        <f t="shared" si="52"/>
        <v>0.71399999999999997</v>
      </c>
      <c r="H76" s="10">
        <f t="shared" si="52"/>
        <v>0.71399999999999997</v>
      </c>
      <c r="I76" s="10">
        <f t="shared" si="52"/>
        <v>0.71399999999999997</v>
      </c>
      <c r="J76" s="17">
        <f t="shared" si="52"/>
        <v>0.83299999999999996</v>
      </c>
      <c r="K76" s="10">
        <f t="shared" si="52"/>
        <v>0.67300000000000004</v>
      </c>
      <c r="L76" s="10">
        <f t="shared" si="52"/>
        <v>0.65100000000000002</v>
      </c>
      <c r="M76" s="10">
        <f t="shared" si="52"/>
        <v>0.6</v>
      </c>
      <c r="N76" s="10"/>
      <c r="O76" s="10">
        <f t="shared" ref="O76:W76" si="53">MAX(O3:O74)</f>
        <v>0.72199999999999998</v>
      </c>
      <c r="P76" s="10">
        <f t="shared" si="53"/>
        <v>0.68200000000000005</v>
      </c>
      <c r="Q76" s="10">
        <f t="shared" si="53"/>
        <v>0.84199999999999997</v>
      </c>
      <c r="R76" s="10">
        <f t="shared" si="53"/>
        <v>0.70599999999999996</v>
      </c>
      <c r="S76" s="10">
        <f t="shared" si="53"/>
        <v>0.625</v>
      </c>
      <c r="T76" s="17">
        <f t="shared" si="53"/>
        <v>0.375</v>
      </c>
      <c r="U76" s="10">
        <f t="shared" si="53"/>
        <v>0.58799999999999997</v>
      </c>
      <c r="V76" s="10">
        <f t="shared" si="53"/>
        <v>0.74199999999999999</v>
      </c>
      <c r="W76" s="10">
        <f t="shared" si="53"/>
        <v>0.621</v>
      </c>
      <c r="Y76" s="21"/>
      <c r="Z76" s="21"/>
      <c r="AA76" s="21"/>
      <c r="AB76" s="21"/>
    </row>
    <row r="77" spans="1:28" s="11" customFormat="1" ht="21" customHeight="1" x14ac:dyDescent="0.25">
      <c r="A77" s="9"/>
      <c r="B77" s="9"/>
      <c r="C77" s="9" t="s">
        <v>39</v>
      </c>
      <c r="D77" s="4"/>
      <c r="E77" s="17">
        <f t="shared" ref="E77:M77" si="54">MIN(E3:E74)</f>
        <v>0.33300000000000002</v>
      </c>
      <c r="F77" s="10">
        <f t="shared" si="54"/>
        <v>0.27300000000000002</v>
      </c>
      <c r="G77" s="10">
        <f t="shared" si="54"/>
        <v>0.23799999999999999</v>
      </c>
      <c r="H77" s="10">
        <f t="shared" si="54"/>
        <v>0.13</v>
      </c>
      <c r="I77" s="10">
        <f t="shared" si="54"/>
        <v>0.14299999999999999</v>
      </c>
      <c r="J77" s="17">
        <f t="shared" si="54"/>
        <v>0.625</v>
      </c>
      <c r="K77" s="10">
        <f t="shared" si="54"/>
        <v>0.37</v>
      </c>
      <c r="L77" s="10">
        <f t="shared" si="54"/>
        <v>0.26900000000000002</v>
      </c>
      <c r="M77" s="10">
        <f t="shared" si="54"/>
        <v>0.36399999999999999</v>
      </c>
      <c r="N77" s="10"/>
      <c r="O77" s="10">
        <f t="shared" ref="O77:W77" si="55">MIN(O3:O74)</f>
        <v>0.16700000000000001</v>
      </c>
      <c r="P77" s="10">
        <f t="shared" si="55"/>
        <v>0.26100000000000001</v>
      </c>
      <c r="Q77" s="10">
        <f t="shared" si="55"/>
        <v>0.27300000000000002</v>
      </c>
      <c r="R77" s="10">
        <f t="shared" si="55"/>
        <v>0.22700000000000001</v>
      </c>
      <c r="S77" s="10">
        <f t="shared" si="55"/>
        <v>0.33300000000000002</v>
      </c>
      <c r="T77" s="17">
        <f t="shared" si="55"/>
        <v>0.33300000000000002</v>
      </c>
      <c r="U77" s="10">
        <f t="shared" si="55"/>
        <v>0.29799999999999999</v>
      </c>
      <c r="V77" s="10">
        <f t="shared" si="55"/>
        <v>0.33300000000000002</v>
      </c>
      <c r="W77" s="10">
        <f t="shared" si="55"/>
        <v>0.375</v>
      </c>
      <c r="Y77" s="21"/>
      <c r="Z77" s="21"/>
      <c r="AA77" s="21"/>
      <c r="AB77" s="21"/>
    </row>
  </sheetData>
  <mergeCells count="2">
    <mergeCell ref="E1:M1"/>
    <mergeCell ref="O1:W1"/>
  </mergeCells>
  <conditionalFormatting sqref="Y1:Y1048576">
    <cfRule type="cellIs" dxfId="7" priority="8" operator="equal">
      <formula>4</formula>
    </cfRule>
  </conditionalFormatting>
  <conditionalFormatting sqref="Z1:Z1048576">
    <cfRule type="cellIs" dxfId="6" priority="7" operator="equal">
      <formula>2</formula>
    </cfRule>
  </conditionalFormatting>
  <conditionalFormatting sqref="Y3:Y74">
    <cfRule type="cellIs" dxfId="5" priority="6" operator="equal">
      <formula>0</formula>
    </cfRule>
  </conditionalFormatting>
  <conditionalFormatting sqref="Z3:Z74">
    <cfRule type="cellIs" dxfId="4" priority="5" operator="equal">
      <formula>0</formula>
    </cfRule>
  </conditionalFormatting>
  <conditionalFormatting sqref="AA1:AA1048576">
    <cfRule type="cellIs" dxfId="3" priority="4" operator="equal">
      <formula>4</formula>
    </cfRule>
  </conditionalFormatting>
  <conditionalFormatting sqref="AB1:AB1048576">
    <cfRule type="cellIs" dxfId="2" priority="3" operator="equal">
      <formula>2</formula>
    </cfRule>
  </conditionalFormatting>
  <conditionalFormatting sqref="AA3:AA74">
    <cfRule type="cellIs" dxfId="1" priority="2" operator="equal">
      <formula>0</formula>
    </cfRule>
  </conditionalFormatting>
  <conditionalFormatting sqref="AB3:AB74">
    <cfRule type="cellIs" dxfId="0" priority="1" operator="equal">
      <formula>0</formula>
    </cfRule>
  </conditionalFormatting>
  <pageMargins left="0.5" right="0.5" top="0.5" bottom="0.5" header="0.3" footer="0.3"/>
  <pageSetup scale="60" fitToHeight="2" orientation="landscape" r:id="rId1"/>
  <headerFooter>
    <oddHeader>&amp;C&amp;"-,Bold"&amp;12 2020-2021 Denver Nuggets Shooting By Quarter</oddHeader>
  </headerFooter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2020-2021</vt:lpstr>
      <vt:lpstr>'2020-2021'!Print_Area</vt:lpstr>
      <vt:lpstr>'2020-2021'!Print_Titles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Strauss</dc:creator>
  <cp:lastModifiedBy>Doug Strauss</cp:lastModifiedBy>
  <cp:lastPrinted>2021-05-16T15:18:53Z</cp:lastPrinted>
  <dcterms:created xsi:type="dcterms:W3CDTF">2021-01-12T12:33:34Z</dcterms:created>
  <dcterms:modified xsi:type="dcterms:W3CDTF">2021-05-17T13:35:15Z</dcterms:modified>
</cp:coreProperties>
</file>